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D1B121F4-FA3F-461D-863A-6C80E1445A40}" xr6:coauthVersionLast="47" xr6:coauthVersionMax="47" xr10:uidLastSave="{00000000-0000-0000-0000-000000000000}"/>
  <bookViews>
    <workbookView xWindow="-120" yWindow="-120" windowWidth="20730" windowHeight="11160" tabRatio="751" xr2:uid="{00000000-000D-0000-FFFF-FFFF00000000}"/>
  </bookViews>
  <sheets>
    <sheet name="様式１" sheetId="8" r:id="rId1"/>
    <sheet name="様式２" sheetId="9" r:id="rId2"/>
    <sheet name="様式３" sheetId="11" r:id="rId3"/>
    <sheet name="様式４" sheetId="19" r:id="rId4"/>
    <sheet name="参加者名簿" sheetId="13" r:id="rId5"/>
    <sheet name="様式２(４日目～) " sheetId="10" r:id="rId6"/>
    <sheet name="例)１" sheetId="2" r:id="rId7"/>
    <sheet name="例)２" sheetId="3" r:id="rId8"/>
    <sheet name="例)３" sheetId="5" r:id="rId9"/>
    <sheet name="例)４" sheetId="20" r:id="rId10"/>
    <sheet name="例)名簿 " sheetId="21" r:id="rId11"/>
  </sheets>
  <definedNames>
    <definedName name="_xlnm.Print_Area" localSheetId="4">参加者名簿!$B$2:$AA$45</definedName>
    <definedName name="_xlnm.Print_Area" localSheetId="0">様式１!$B$2:$AS$41</definedName>
    <definedName name="_xlnm.Print_Area" localSheetId="1">様式２!$D$2:$BE$54</definedName>
    <definedName name="_xlnm.Print_Area" localSheetId="5">'様式２(４日目～) '!$B$2:$BC$40</definedName>
    <definedName name="_xlnm.Print_Area" localSheetId="2">様式３!$B$2:$AB$49</definedName>
    <definedName name="_xlnm.Print_Area" localSheetId="3">様式４!$B$2:$U$26</definedName>
    <definedName name="_xlnm.Print_Area" localSheetId="6">'例)１'!$B$2:$AS$41</definedName>
    <definedName name="_xlnm.Print_Area" localSheetId="7">'例)２'!$B$2:$BC$54</definedName>
    <definedName name="_xlnm.Print_Area" localSheetId="8">'例)３'!$B$2:$AB$49</definedName>
    <definedName name="_xlnm.Print_Area" localSheetId="9">'例)４'!$B$2:$U$26</definedName>
    <definedName name="_xlnm.Print_Area" localSheetId="10">'例)名簿 '!$B$2:$AA$45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1" l="1"/>
  <c r="AP5" i="9"/>
  <c r="AB23" i="8"/>
  <c r="AB24" i="8"/>
  <c r="X32" i="2"/>
  <c r="X32" i="8"/>
  <c r="O13" i="21"/>
  <c r="R4" i="19"/>
  <c r="P4" i="19"/>
  <c r="M4" i="19"/>
  <c r="K4" i="19"/>
  <c r="F4" i="19"/>
  <c r="R25" i="8"/>
  <c r="C13" i="21" l="1"/>
  <c r="AN8" i="10"/>
  <c r="AN7" i="10"/>
  <c r="AG8" i="10"/>
  <c r="AG7" i="10"/>
  <c r="AG9" i="10" s="1"/>
  <c r="Z8" i="10"/>
  <c r="Z7" i="10"/>
  <c r="S8" i="10"/>
  <c r="S7" i="10"/>
  <c r="L8" i="10"/>
  <c r="L7" i="10"/>
  <c r="L4" i="10"/>
  <c r="AN3" i="10"/>
  <c r="L3" i="10"/>
  <c r="F31" i="11"/>
  <c r="E6" i="13"/>
  <c r="I31" i="11"/>
  <c r="D31" i="11"/>
  <c r="I30" i="11"/>
  <c r="F30" i="11"/>
  <c r="D30" i="11"/>
  <c r="I28" i="11"/>
  <c r="F28" i="11"/>
  <c r="D28" i="11"/>
  <c r="I27" i="11"/>
  <c r="F27" i="11"/>
  <c r="D27" i="11"/>
  <c r="I25" i="11"/>
  <c r="F25" i="11"/>
  <c r="I24" i="11"/>
  <c r="F24" i="11"/>
  <c r="S13" i="11"/>
  <c r="P13" i="11"/>
  <c r="G13" i="11"/>
  <c r="E13" i="11"/>
  <c r="Y8" i="11"/>
  <c r="Y6" i="11"/>
  <c r="V6" i="11"/>
  <c r="T6" i="11"/>
  <c r="O6" i="11"/>
  <c r="M6" i="11"/>
  <c r="B6" i="11"/>
  <c r="Q16" i="9"/>
  <c r="J16" i="9"/>
  <c r="AP12" i="9"/>
  <c r="O12" i="13" s="1"/>
  <c r="AI12" i="9"/>
  <c r="L12" i="13" s="1"/>
  <c r="AB12" i="9"/>
  <c r="I12" i="21" s="1"/>
  <c r="U12" i="9"/>
  <c r="N12" i="9"/>
  <c r="AP11" i="9"/>
  <c r="AI11" i="9"/>
  <c r="L11" i="21" s="1"/>
  <c r="L13" i="21" s="1"/>
  <c r="AB11" i="9"/>
  <c r="I11" i="21" s="1"/>
  <c r="U11" i="9"/>
  <c r="F11" i="21" s="1"/>
  <c r="N11" i="9"/>
  <c r="AP8" i="9"/>
  <c r="N8" i="9"/>
  <c r="N7" i="9"/>
  <c r="N6" i="9"/>
  <c r="N5" i="9"/>
  <c r="AH32" i="8"/>
  <c r="AB32" i="8"/>
  <c r="S32" i="8"/>
  <c r="N32" i="8"/>
  <c r="AO31" i="8"/>
  <c r="AO30" i="8"/>
  <c r="X18" i="8"/>
  <c r="AB18" i="8" s="1"/>
  <c r="I18" i="8"/>
  <c r="AE6" i="8"/>
  <c r="I31" i="5"/>
  <c r="F31" i="5"/>
  <c r="D31" i="5"/>
  <c r="I30" i="5"/>
  <c r="F30" i="5"/>
  <c r="D30" i="5"/>
  <c r="I28" i="5"/>
  <c r="F28" i="5"/>
  <c r="D28" i="5"/>
  <c r="I27" i="5"/>
  <c r="F27" i="5"/>
  <c r="D27" i="5"/>
  <c r="I25" i="5"/>
  <c r="F25" i="5"/>
  <c r="I24" i="5"/>
  <c r="F24" i="5"/>
  <c r="S13" i="5"/>
  <c r="P13" i="5"/>
  <c r="G13" i="5"/>
  <c r="E13" i="5"/>
  <c r="J13" i="5" s="1"/>
  <c r="Y8" i="5"/>
  <c r="Y6" i="5"/>
  <c r="V6" i="5"/>
  <c r="T6" i="5"/>
  <c r="O6" i="5"/>
  <c r="M6" i="5"/>
  <c r="J6" i="5"/>
  <c r="B6" i="5"/>
  <c r="O16" i="3"/>
  <c r="H16" i="3"/>
  <c r="AN12" i="3"/>
  <c r="AG12" i="3"/>
  <c r="Z12" i="3"/>
  <c r="S12" i="3"/>
  <c r="L12" i="3"/>
  <c r="AN11" i="3"/>
  <c r="AG11" i="3"/>
  <c r="Z11" i="3"/>
  <c r="S11" i="3"/>
  <c r="L11" i="3"/>
  <c r="AN8" i="3"/>
  <c r="L8" i="3"/>
  <c r="L7" i="3"/>
  <c r="L6" i="3"/>
  <c r="AN5" i="3"/>
  <c r="L5" i="3"/>
  <c r="AH32" i="2"/>
  <c r="AB32" i="2"/>
  <c r="S32" i="2"/>
  <c r="N32" i="2"/>
  <c r="AO31" i="2"/>
  <c r="AO30" i="2"/>
  <c r="AB24" i="2"/>
  <c r="AB23" i="2"/>
  <c r="X18" i="2"/>
  <c r="AB18" i="2" s="1"/>
  <c r="I18" i="2"/>
  <c r="AE6" i="2"/>
  <c r="R25" i="2"/>
  <c r="AN9" i="10" l="1"/>
  <c r="S9" i="10"/>
  <c r="J13" i="11"/>
  <c r="I13" i="21"/>
  <c r="AP7" i="9"/>
  <c r="AN7" i="3"/>
  <c r="F12" i="13"/>
  <c r="F12" i="21"/>
  <c r="R12" i="21" s="1"/>
  <c r="R11" i="21"/>
  <c r="AO32" i="2"/>
  <c r="V13" i="5"/>
  <c r="AA12" i="5" s="1"/>
  <c r="AO32" i="8"/>
  <c r="V13" i="11"/>
  <c r="I12" i="13"/>
  <c r="Z9" i="10"/>
  <c r="AU8" i="10"/>
  <c r="L9" i="10"/>
  <c r="AU7" i="10"/>
  <c r="T4" i="11"/>
  <c r="X6" i="11" s="1"/>
  <c r="M4" i="11"/>
  <c r="Q6" i="11" s="1"/>
  <c r="M18" i="8"/>
  <c r="M14" i="9" s="1"/>
  <c r="U16" i="9" s="1"/>
  <c r="C11" i="13"/>
  <c r="N13" i="9"/>
  <c r="AW11" i="9"/>
  <c r="F11" i="13"/>
  <c r="U13" i="9"/>
  <c r="I11" i="13"/>
  <c r="AB13" i="9"/>
  <c r="L11" i="13"/>
  <c r="L13" i="13" s="1"/>
  <c r="AI13" i="9"/>
  <c r="O11" i="13"/>
  <c r="O13" i="13" s="1"/>
  <c r="AP13" i="9"/>
  <c r="C12" i="13"/>
  <c r="AW12" i="9"/>
  <c r="B24" i="5"/>
  <c r="B27" i="5" s="1"/>
  <c r="M18" i="2"/>
  <c r="AM19" i="2" s="1"/>
  <c r="L13" i="3"/>
  <c r="AU11" i="3"/>
  <c r="S13" i="3"/>
  <c r="Z13" i="3"/>
  <c r="AG13" i="3"/>
  <c r="AN13" i="3"/>
  <c r="AU12" i="3"/>
  <c r="F13" i="13" l="1"/>
  <c r="AU9" i="10"/>
  <c r="AA12" i="11"/>
  <c r="R12" i="13"/>
  <c r="AM19" i="8"/>
  <c r="Q7" i="11" s="1"/>
  <c r="I13" i="13"/>
  <c r="F13" i="21"/>
  <c r="R13" i="21" s="1"/>
  <c r="AW13" i="9"/>
  <c r="C13" i="13"/>
  <c r="R11" i="13"/>
  <c r="AD14" i="9"/>
  <c r="AU13" i="3"/>
  <c r="Q7" i="5"/>
  <c r="AQ19" i="2"/>
  <c r="S7" i="5" s="1"/>
  <c r="AQ19" i="8" l="1"/>
  <c r="S7" i="11" s="1"/>
  <c r="R13" i="13"/>
  <c r="AT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owner</author>
  </authors>
  <commentList>
    <comment ref="AO6" authorId="0" shapeId="0" xr:uid="{00000000-0006-0000-0000-000001000000}">
      <text>
        <r>
          <rPr>
            <b/>
            <sz val="9"/>
            <color indexed="81"/>
            <rFont val="MS P ゴシック"/>
            <family val="3"/>
            <charset val="128"/>
          </rPr>
          <t>　申請書提出日をご記入ください。</t>
        </r>
      </text>
    </comment>
    <comment ref="Z13" authorId="1" shapeId="0" xr:uid="{00000000-0006-0000-0000-000002000000}">
      <text>
        <r>
          <rPr>
            <sz val="8"/>
            <color indexed="81"/>
            <rFont val="MS P ゴシック"/>
            <family val="3"/>
            <charset val="128"/>
          </rPr>
          <t>団体名と代表者の</t>
        </r>
        <r>
          <rPr>
            <b/>
            <sz val="9"/>
            <color indexed="10"/>
            <rFont val="MS P ゴシック"/>
            <family val="3"/>
            <charset val="128"/>
          </rPr>
          <t>所属が異なる場合</t>
        </r>
        <r>
          <rPr>
            <sz val="8"/>
            <color indexed="81"/>
            <rFont val="MS P ゴシック"/>
            <family val="3"/>
            <charset val="128"/>
          </rPr>
          <t>は、</t>
        </r>
        <r>
          <rPr>
            <sz val="9"/>
            <color indexed="10"/>
            <rFont val="MS P ゴシック"/>
            <family val="3"/>
            <charset val="128"/>
          </rPr>
          <t>代表者名の前に</t>
        </r>
        <r>
          <rPr>
            <b/>
            <sz val="9"/>
            <color indexed="10"/>
            <rFont val="MS P ゴシック"/>
            <family val="3"/>
            <charset val="128"/>
          </rPr>
          <t>学校名等を記入</t>
        </r>
        <r>
          <rPr>
            <sz val="8"/>
            <color indexed="81"/>
            <rFont val="MS P ゴシック"/>
            <family val="3"/>
            <charset val="128"/>
          </rPr>
          <t>してください。</t>
        </r>
        <r>
          <rPr>
            <sz val="9"/>
            <color indexed="81"/>
            <rFont val="MS P ゴシック"/>
            <family val="3"/>
            <charset val="128"/>
          </rPr>
          <t xml:space="preserve">
</t>
        </r>
        <r>
          <rPr>
            <sz val="8"/>
            <color indexed="81"/>
            <rFont val="MS P ゴシック"/>
            <family val="3"/>
            <charset val="128"/>
          </rPr>
          <t>※なお、</t>
        </r>
        <r>
          <rPr>
            <b/>
            <u/>
            <sz val="9"/>
            <color indexed="81"/>
            <rFont val="MS P ゴシック"/>
            <family val="3"/>
            <charset val="128"/>
          </rPr>
          <t>押印の必要はありません</t>
        </r>
        <r>
          <rPr>
            <sz val="9"/>
            <color indexed="81"/>
            <rFont val="MS P ゴシック"/>
            <family val="3"/>
            <charset val="128"/>
          </rPr>
          <t>。</t>
        </r>
      </text>
    </comment>
    <comment ref="S19" authorId="1" shapeId="0" xr:uid="{00000000-0006-0000-0000-000003000000}">
      <text>
        <r>
          <rPr>
            <sz val="8"/>
            <color indexed="81"/>
            <rFont val="MS P ゴシック"/>
            <family val="3"/>
            <charset val="128"/>
          </rPr>
          <t>原則として
入所時刻は</t>
        </r>
        <r>
          <rPr>
            <b/>
            <sz val="9"/>
            <color indexed="10"/>
            <rFont val="MS P ゴシック"/>
            <family val="3"/>
            <charset val="128"/>
          </rPr>
          <t>９時</t>
        </r>
        <r>
          <rPr>
            <b/>
            <sz val="8"/>
            <color indexed="10"/>
            <rFont val="MS P ゴシック"/>
            <family val="3"/>
            <charset val="128"/>
          </rPr>
          <t>から</t>
        </r>
        <r>
          <rPr>
            <sz val="8"/>
            <color indexed="81"/>
            <rFont val="MS P ゴシック"/>
            <family val="3"/>
            <charset val="128"/>
          </rPr>
          <t xml:space="preserve">
退所時刻は</t>
        </r>
        <r>
          <rPr>
            <b/>
            <sz val="9"/>
            <color indexed="10"/>
            <rFont val="MS P ゴシック"/>
            <family val="3"/>
            <charset val="128"/>
          </rPr>
          <t>１６時まで</t>
        </r>
        <r>
          <rPr>
            <sz val="8"/>
            <color indexed="81"/>
            <rFont val="MS P ゴシック"/>
            <family val="3"/>
            <charset val="128"/>
          </rPr>
          <t>です。</t>
        </r>
      </text>
    </comment>
    <comment ref="N23" authorId="0" shapeId="0" xr:uid="{00000000-0006-0000-0000-000004000000}">
      <text>
        <r>
          <rPr>
            <b/>
            <sz val="7"/>
            <color indexed="10"/>
            <rFont val="MS P ゴシック"/>
            <family val="3"/>
            <charset val="128"/>
          </rPr>
          <t>①代表者所属先</t>
        </r>
      </text>
    </comment>
    <comment ref="N25" authorId="0" shapeId="0" xr:uid="{00000000-0006-0000-0000-000005000000}">
      <text>
        <r>
          <rPr>
            <b/>
            <sz val="7"/>
            <color indexed="10"/>
            <rFont val="MS P ゴシック"/>
            <family val="3"/>
            <charset val="128"/>
          </rPr>
          <t>②役職</t>
        </r>
      </text>
    </comment>
    <comment ref="R26" authorId="0" shapeId="0" xr:uid="{00000000-0006-0000-0000-000007000000}">
      <text>
        <r>
          <rPr>
            <b/>
            <sz val="6"/>
            <color indexed="10"/>
            <rFont val="MS P ゴシック"/>
            <family val="3"/>
            <charset val="128"/>
          </rPr>
          <t>③氏名</t>
        </r>
      </text>
    </comment>
    <comment ref="AB26" authorId="1" shapeId="0" xr:uid="{0772C867-F045-4D8A-AC87-352898A912AD}">
      <text>
        <r>
          <rPr>
            <b/>
            <sz val="9"/>
            <color indexed="10"/>
            <rFont val="MS P ゴシック"/>
            <family val="3"/>
            <charset val="128"/>
          </rPr>
          <t>調整プログラム等の送付</t>
        </r>
        <r>
          <rPr>
            <sz val="9"/>
            <color indexed="8"/>
            <rFont val="MS P ゴシック"/>
            <family val="3"/>
            <charset val="128"/>
          </rPr>
          <t>先メールアドレスを記入してください。</t>
        </r>
      </text>
    </comment>
    <comment ref="AB27" authorId="1" shapeId="0" xr:uid="{00000000-0006-0000-0000-000008000000}">
      <text>
        <r>
          <rPr>
            <b/>
            <sz val="9"/>
            <color indexed="10"/>
            <rFont val="MS P ゴシック"/>
            <family val="3"/>
            <charset val="128"/>
          </rPr>
          <t>調整プログラム等の送付</t>
        </r>
        <r>
          <rPr>
            <sz val="9"/>
            <color indexed="8"/>
            <rFont val="MS P ゴシック"/>
            <family val="3"/>
            <charset val="128"/>
          </rPr>
          <t>先メールアドレスを記入してください。</t>
        </r>
      </text>
    </comment>
    <comment ref="AH32" authorId="0" shapeId="0" xr:uid="{116F8AE9-1CEB-4DAB-B331-1BAA2F5442A4}">
      <text>
        <r>
          <rPr>
            <b/>
            <sz val="9"/>
            <color indexed="10"/>
            <rFont val="MS P ゴシック"/>
            <family val="3"/>
            <charset val="128"/>
          </rPr>
          <t>入所日時点</t>
        </r>
        <r>
          <rPr>
            <sz val="9"/>
            <color indexed="81"/>
            <rFont val="MS P ゴシック"/>
            <family val="3"/>
            <charset val="128"/>
          </rPr>
          <t>の年齢でご記入ください。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owner</author>
    <author>yamaguchi10</author>
  </authors>
  <commentList>
    <comment ref="B8" authorId="0" shapeId="0" xr:uid="{00000000-0006-0000-0A00-000001000000}">
      <text>
        <r>
          <rPr>
            <sz val="9"/>
            <color indexed="81"/>
            <rFont val="MS P ゴシック"/>
            <family val="3"/>
            <charset val="128"/>
          </rPr>
          <t>年齢は、施設使用料の計算のため必要です。該当欄に「○」印を入れてください。
なお、年齢は、研修日当日現在で計算してください。　　　　</t>
        </r>
      </text>
    </comment>
    <comment ref="Q16" authorId="1" shapeId="0" xr:uid="{00000000-0006-0000-0A00-000002000000}">
      <text>
        <r>
          <rPr>
            <sz val="9"/>
            <color indexed="81"/>
            <rFont val="ＭＳ Ｐゴシック"/>
            <family val="3"/>
            <charset val="128"/>
          </rPr>
          <t>備考欄には、班分け以外に次のようなことをお書きください。
①森のチャレンジコース（AFPY含む）を希望された場合は、グループ表記
②指導上配慮してほしいこと。
③指導上知っておいてほしいこと。
④途中で、出入りすること。
※書きづらいことは、入所日に直接伝えていただいても結構です。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user</author>
  </authors>
  <commentList>
    <comment ref="N4" authorId="0" shapeId="0" xr:uid="{00000000-0006-0000-0100-000001000000}">
      <text>
        <r>
          <rPr>
            <b/>
            <sz val="9"/>
            <color indexed="81"/>
            <rFont val="MS P ゴシック"/>
            <family val="3"/>
            <charset val="128"/>
          </rPr>
          <t>　団体所在(活動)市町をご記入ください。</t>
        </r>
      </text>
    </comment>
    <comment ref="AY4" authorId="0" shapeId="0" xr:uid="{00000000-0006-0000-0100-000002000000}">
      <text>
        <r>
          <rPr>
            <b/>
            <sz val="9"/>
            <color indexed="81"/>
            <rFont val="MS P ゴシック"/>
            <family val="3"/>
            <charset val="128"/>
          </rPr>
          <t>　どちらかを選択ください。</t>
        </r>
      </text>
    </comment>
    <comment ref="V18" authorId="0" shapeId="0" xr:uid="{00000000-0006-0000-0100-000003000000}">
      <text>
        <r>
          <rPr>
            <sz val="9"/>
            <color indexed="81"/>
            <rFont val="MS P ゴシック"/>
            <family val="3"/>
            <charset val="128"/>
          </rPr>
          <t>電話連絡</t>
        </r>
        <r>
          <rPr>
            <b/>
            <sz val="9"/>
            <color indexed="10"/>
            <rFont val="MS P ゴシック"/>
            <family val="3"/>
            <charset val="128"/>
          </rPr>
          <t>８時４５分以降</t>
        </r>
        <r>
          <rPr>
            <sz val="9"/>
            <color indexed="81"/>
            <rFont val="MS P ゴシック"/>
            <family val="3"/>
            <charset val="128"/>
          </rPr>
          <t xml:space="preserve">
</t>
        </r>
        <r>
          <rPr>
            <sz val="9"/>
            <color indexed="10"/>
            <rFont val="MS P ゴシック"/>
            <family val="3"/>
            <charset val="128"/>
          </rPr>
          <t>※自然の家到着までに電話</t>
        </r>
      </text>
    </comment>
    <comment ref="D24" authorId="1" shapeId="0" xr:uid="{00000000-0006-0000-0100-000004000000}">
      <text>
        <r>
          <rPr>
            <sz val="9"/>
            <color indexed="81"/>
            <rFont val="MS P ゴシック"/>
            <family val="3"/>
            <charset val="128"/>
          </rPr>
          <t>森のチャレンジコースや野外炊事をご希望の場合は、</t>
        </r>
        <r>
          <rPr>
            <b/>
            <sz val="9"/>
            <color indexed="10"/>
            <rFont val="MS P ゴシック"/>
            <family val="3"/>
            <charset val="128"/>
          </rPr>
          <t>班編成および班数を</t>
        </r>
        <r>
          <rPr>
            <sz val="9"/>
            <color indexed="81"/>
            <rFont val="MS P ゴシック"/>
            <family val="3"/>
            <charset val="128"/>
          </rPr>
          <t>記入。</t>
        </r>
      </text>
    </comment>
    <comment ref="J40" authorId="1" shapeId="0" xr:uid="{00000000-0006-0000-0100-000005000000}">
      <text>
        <r>
          <rPr>
            <b/>
            <sz val="7"/>
            <color indexed="81"/>
            <rFont val="MS P ゴシック"/>
            <family val="3"/>
            <charset val="128"/>
          </rPr>
          <t>夜の研修</t>
        </r>
        <r>
          <rPr>
            <sz val="7"/>
            <color indexed="81"/>
            <rFont val="MS P ゴシック"/>
            <family val="3"/>
            <charset val="128"/>
          </rPr>
          <t>は、</t>
        </r>
        <r>
          <rPr>
            <b/>
            <sz val="7"/>
            <color indexed="10"/>
            <rFont val="MS P ゴシック"/>
            <family val="3"/>
            <charset val="128"/>
          </rPr>
          <t>団体指導</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26" authorId="0" shapeId="0" xr:uid="{00000000-0006-0000-0300-000001000000}">
      <text>
        <r>
          <rPr>
            <b/>
            <sz val="9"/>
            <color indexed="81"/>
            <rFont val="MS P ゴシック"/>
            <family val="3"/>
            <charset val="128"/>
          </rPr>
          <t>３段目：</t>
        </r>
        <r>
          <rPr>
            <b/>
            <sz val="9"/>
            <color indexed="10"/>
            <rFont val="MS P ゴシック"/>
            <family val="3"/>
            <charset val="128"/>
          </rPr>
          <t>配給希望時間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D6" authorId="0" shapeId="0" xr:uid="{00000000-0006-0000-0400-000001000000}">
      <text>
        <r>
          <rPr>
            <b/>
            <sz val="9"/>
            <color indexed="81"/>
            <rFont val="MS P ゴシック"/>
            <family val="3"/>
            <charset val="128"/>
          </rPr>
          <t>【お願い】</t>
        </r>
        <r>
          <rPr>
            <sz val="9"/>
            <color indexed="81"/>
            <rFont val="MS P ゴシック"/>
            <family val="3"/>
            <charset val="128"/>
          </rPr>
          <t xml:space="preserve">
１名に対して、複数のアレルゲンがある場合、「エキス可否(〇✖△)」が同じであれば、１段に複数記入。異なる場合は、アレルギー食材次段へ記入。数段に分けて記載した場合は、同一人物のアレルゲンであることを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owner</author>
    <author>yamaguchi10</author>
  </authors>
  <commentList>
    <comment ref="B8" authorId="0" shapeId="0" xr:uid="{00000000-0006-0000-0500-000001000000}">
      <text>
        <r>
          <rPr>
            <sz val="9"/>
            <color indexed="81"/>
            <rFont val="MS P ゴシック"/>
            <family val="3"/>
            <charset val="128"/>
          </rPr>
          <t>年齢は、施設使用料の計算のため必要です。該当欄に「○」印を入れてください。
なお、年齢は、研修日当日現在で計算してください。　　　　</t>
        </r>
      </text>
    </comment>
    <comment ref="Q16" authorId="1" shapeId="0" xr:uid="{00000000-0006-0000-0500-000002000000}">
      <text>
        <r>
          <rPr>
            <sz val="9"/>
            <color indexed="81"/>
            <rFont val="ＭＳ Ｐゴシック"/>
            <family val="3"/>
            <charset val="128"/>
          </rPr>
          <t>備考欄には、班分け以外に次のようなことをお書きください。
①森のチャレンジコース（AFPY含む）を希望された場合は、グループ表記
②指導上配慮してほしいこと。
③指導上知っておいてほしいこと。
④途中で、出入りすること。
※書きづらいことは、入所日に直接伝えていただいても結構です。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owner</author>
  </authors>
  <commentList>
    <comment ref="AO6" authorId="0" shapeId="0" xr:uid="{00000000-0006-0000-0600-000001000000}">
      <text>
        <r>
          <rPr>
            <b/>
            <sz val="9"/>
            <color indexed="81"/>
            <rFont val="MS P ゴシック"/>
            <family val="3"/>
            <charset val="128"/>
          </rPr>
          <t>　申請書提出日をご記入ください。</t>
        </r>
      </text>
    </comment>
    <comment ref="Z13" authorId="1" shapeId="0" xr:uid="{00000000-0006-0000-0600-000002000000}">
      <text>
        <r>
          <rPr>
            <sz val="8"/>
            <color indexed="81"/>
            <rFont val="MS P ゴシック"/>
            <family val="3"/>
            <charset val="128"/>
          </rPr>
          <t>団体名と代表者の</t>
        </r>
        <r>
          <rPr>
            <b/>
            <sz val="9"/>
            <color indexed="10"/>
            <rFont val="MS P ゴシック"/>
            <family val="3"/>
            <charset val="128"/>
          </rPr>
          <t>所属が異なる場合</t>
        </r>
        <r>
          <rPr>
            <sz val="8"/>
            <color indexed="81"/>
            <rFont val="MS P ゴシック"/>
            <family val="3"/>
            <charset val="128"/>
          </rPr>
          <t>は、</t>
        </r>
        <r>
          <rPr>
            <sz val="9"/>
            <color indexed="10"/>
            <rFont val="MS P ゴシック"/>
            <family val="3"/>
            <charset val="128"/>
          </rPr>
          <t>代表者名の前に</t>
        </r>
        <r>
          <rPr>
            <b/>
            <sz val="9"/>
            <color indexed="10"/>
            <rFont val="MS P ゴシック"/>
            <family val="3"/>
            <charset val="128"/>
          </rPr>
          <t>学校名等を記入</t>
        </r>
        <r>
          <rPr>
            <sz val="8"/>
            <color indexed="81"/>
            <rFont val="MS P ゴシック"/>
            <family val="3"/>
            <charset val="128"/>
          </rPr>
          <t>してください。</t>
        </r>
        <r>
          <rPr>
            <sz val="9"/>
            <color indexed="81"/>
            <rFont val="MS P ゴシック"/>
            <family val="3"/>
            <charset val="128"/>
          </rPr>
          <t xml:space="preserve">
</t>
        </r>
        <r>
          <rPr>
            <sz val="8"/>
            <color indexed="81"/>
            <rFont val="MS P ゴシック"/>
            <family val="3"/>
            <charset val="128"/>
          </rPr>
          <t>※なお、</t>
        </r>
        <r>
          <rPr>
            <b/>
            <u/>
            <sz val="9"/>
            <color indexed="81"/>
            <rFont val="MS P ゴシック"/>
            <family val="3"/>
            <charset val="128"/>
          </rPr>
          <t>押印の必要はありません</t>
        </r>
        <r>
          <rPr>
            <sz val="9"/>
            <color indexed="81"/>
            <rFont val="MS P ゴシック"/>
            <family val="3"/>
            <charset val="128"/>
          </rPr>
          <t>。</t>
        </r>
      </text>
    </comment>
    <comment ref="S19" authorId="1" shapeId="0" xr:uid="{00000000-0006-0000-0600-000003000000}">
      <text>
        <r>
          <rPr>
            <sz val="8"/>
            <color indexed="81"/>
            <rFont val="MS P ゴシック"/>
            <family val="3"/>
            <charset val="128"/>
          </rPr>
          <t>原則として
入所時刻は</t>
        </r>
        <r>
          <rPr>
            <b/>
            <sz val="9"/>
            <color indexed="10"/>
            <rFont val="MS P ゴシック"/>
            <family val="3"/>
            <charset val="128"/>
          </rPr>
          <t>９時</t>
        </r>
        <r>
          <rPr>
            <b/>
            <sz val="8"/>
            <color indexed="10"/>
            <rFont val="MS P ゴシック"/>
            <family val="3"/>
            <charset val="128"/>
          </rPr>
          <t>から</t>
        </r>
        <r>
          <rPr>
            <sz val="8"/>
            <color indexed="81"/>
            <rFont val="MS P ゴシック"/>
            <family val="3"/>
            <charset val="128"/>
          </rPr>
          <t xml:space="preserve">
退所時刻は</t>
        </r>
        <r>
          <rPr>
            <b/>
            <sz val="9"/>
            <color indexed="10"/>
            <rFont val="MS P ゴシック"/>
            <family val="3"/>
            <charset val="128"/>
          </rPr>
          <t>１６時まで</t>
        </r>
        <r>
          <rPr>
            <sz val="8"/>
            <color indexed="81"/>
            <rFont val="MS P ゴシック"/>
            <family val="3"/>
            <charset val="128"/>
          </rPr>
          <t>です。</t>
        </r>
      </text>
    </comment>
    <comment ref="N23" authorId="0" shapeId="0" xr:uid="{00000000-0006-0000-0600-000004000000}">
      <text>
        <r>
          <rPr>
            <b/>
            <sz val="8"/>
            <color indexed="10"/>
            <rFont val="MS P ゴシック"/>
            <family val="3"/>
            <charset val="128"/>
          </rPr>
          <t>①代表者所属先</t>
        </r>
      </text>
    </comment>
    <comment ref="N25" authorId="0" shapeId="0" xr:uid="{00000000-0006-0000-0600-000005000000}">
      <text>
        <r>
          <rPr>
            <b/>
            <sz val="8"/>
            <color indexed="10"/>
            <rFont val="MS P ゴシック"/>
            <family val="3"/>
            <charset val="128"/>
          </rPr>
          <t>②役職</t>
        </r>
      </text>
    </comment>
    <comment ref="R25" authorId="0" shapeId="0" xr:uid="{00000000-0006-0000-0600-000006000000}">
      <text>
        <r>
          <rPr>
            <b/>
            <sz val="8"/>
            <color indexed="10"/>
            <rFont val="MS P ゴシック"/>
            <family val="3"/>
            <charset val="128"/>
          </rPr>
          <t>④</t>
        </r>
        <r>
          <rPr>
            <b/>
            <sz val="7"/>
            <color indexed="10"/>
            <rFont val="MS P ゴシック"/>
            <family val="3"/>
            <charset val="128"/>
          </rPr>
          <t>ふりがな</t>
        </r>
      </text>
    </comment>
    <comment ref="R26" authorId="0" shapeId="0" xr:uid="{00000000-0006-0000-0600-000007000000}">
      <text>
        <r>
          <rPr>
            <b/>
            <sz val="8"/>
            <color indexed="10"/>
            <rFont val="MS P ゴシック"/>
            <family val="3"/>
            <charset val="128"/>
          </rPr>
          <t>③</t>
        </r>
        <r>
          <rPr>
            <b/>
            <sz val="7"/>
            <color indexed="10"/>
            <rFont val="MS P ゴシック"/>
            <family val="3"/>
            <charset val="128"/>
          </rPr>
          <t xml:space="preserve">氏名
</t>
        </r>
      </text>
    </comment>
    <comment ref="AB27" authorId="1" shapeId="0" xr:uid="{00000000-0006-0000-0600-000008000000}">
      <text>
        <r>
          <rPr>
            <b/>
            <sz val="9"/>
            <color indexed="10"/>
            <rFont val="MS P ゴシック"/>
            <family val="3"/>
            <charset val="128"/>
          </rPr>
          <t>調整プログラム等の送付</t>
        </r>
        <r>
          <rPr>
            <sz val="9"/>
            <color indexed="8"/>
            <rFont val="MS P ゴシック"/>
            <family val="3"/>
            <charset val="128"/>
          </rPr>
          <t>先メールアドレスを記入してください。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L4" authorId="0" shapeId="0" xr:uid="{00000000-0006-0000-0700-000001000000}">
      <text>
        <r>
          <rPr>
            <b/>
            <sz val="9"/>
            <color indexed="81"/>
            <rFont val="MS P ゴシック"/>
            <family val="3"/>
            <charset val="128"/>
          </rPr>
          <t>　団体所在(活動)市町村をご記入ください。</t>
        </r>
      </text>
    </comment>
    <comment ref="AW4" authorId="0" shapeId="0" xr:uid="{00000000-0006-0000-0700-000002000000}">
      <text>
        <r>
          <rPr>
            <b/>
            <sz val="9"/>
            <color indexed="81"/>
            <rFont val="MS P ゴシック"/>
            <family val="3"/>
            <charset val="128"/>
          </rPr>
          <t>　どちらかを選択ください。</t>
        </r>
      </text>
    </comment>
    <comment ref="T18" authorId="0" shapeId="0" xr:uid="{00000000-0006-0000-0700-000003000000}">
      <text>
        <r>
          <rPr>
            <sz val="9"/>
            <color indexed="81"/>
            <rFont val="MS P ゴシック"/>
            <family val="3"/>
            <charset val="128"/>
          </rPr>
          <t>電話連絡</t>
        </r>
        <r>
          <rPr>
            <b/>
            <sz val="9"/>
            <color indexed="10"/>
            <rFont val="MS P ゴシック"/>
            <family val="3"/>
            <charset val="128"/>
          </rPr>
          <t>８時４５分以降</t>
        </r>
        <r>
          <rPr>
            <sz val="9"/>
            <color indexed="81"/>
            <rFont val="MS P ゴシック"/>
            <family val="3"/>
            <charset val="128"/>
          </rPr>
          <t xml:space="preserve">
</t>
        </r>
        <r>
          <rPr>
            <sz val="9"/>
            <color indexed="10"/>
            <rFont val="MS P ゴシック"/>
            <family val="3"/>
            <charset val="128"/>
          </rPr>
          <t>※自然の家到着までに電話</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26" authorId="0" shapeId="0" xr:uid="{00000000-0006-0000-0800-000001000000}">
      <text>
        <r>
          <rPr>
            <b/>
            <sz val="9"/>
            <color indexed="81"/>
            <rFont val="MS P ゴシック"/>
            <family val="3"/>
            <charset val="128"/>
          </rPr>
          <t>３段目：</t>
        </r>
        <r>
          <rPr>
            <b/>
            <sz val="9"/>
            <color indexed="10"/>
            <rFont val="MS P ゴシック"/>
            <family val="3"/>
            <charset val="128"/>
          </rPr>
          <t>配給希望時間</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D6" authorId="0" shapeId="0" xr:uid="{00000000-0006-0000-0900-000001000000}">
      <text>
        <r>
          <rPr>
            <b/>
            <sz val="9"/>
            <color indexed="81"/>
            <rFont val="MS P ゴシック"/>
            <family val="3"/>
            <charset val="128"/>
          </rPr>
          <t>【お願い】</t>
        </r>
        <r>
          <rPr>
            <sz val="9"/>
            <color indexed="81"/>
            <rFont val="MS P ゴシック"/>
            <family val="3"/>
            <charset val="128"/>
          </rPr>
          <t xml:space="preserve">
</t>
        </r>
        <r>
          <rPr>
            <sz val="8"/>
            <color indexed="81"/>
            <rFont val="MS P ゴシック"/>
            <family val="3"/>
            <charset val="128"/>
          </rPr>
          <t>１名に対して、複数のアレルゲンがある場合、「エキス可否(〇✖△)」が同じであれば、１段に複数記入。異なる場合は、アレルギー食材次段へ記入。数段に分けて記載した場合は、同一人物のアレルゲンであることを示してください。</t>
        </r>
      </text>
    </comment>
  </commentList>
</comments>
</file>

<file path=xl/sharedStrings.xml><?xml version="1.0" encoding="utf-8"?>
<sst xmlns="http://schemas.openxmlformats.org/spreadsheetml/2006/main" count="1138" uniqueCount="372">
  <si>
    <r>
      <t>申請書は、</t>
    </r>
    <r>
      <rPr>
        <b/>
        <sz val="16"/>
        <color rgb="FFFF0000"/>
        <rFont val="ＭＳ 明朝"/>
        <family val="1"/>
        <charset val="128"/>
      </rPr>
      <t>様式１から</t>
    </r>
    <r>
      <rPr>
        <b/>
        <sz val="16"/>
        <rFont val="ＭＳ 明朝"/>
        <family val="1"/>
        <charset val="128"/>
      </rPr>
      <t>ご記入ください。</t>
    </r>
    <phoneticPr fontId="7" type="Hiragana" alignment="distributed"/>
  </si>
  <si>
    <t>様式１</t>
    <rPh sb="0" eb="2">
      <t>ヨウシキ</t>
    </rPh>
    <phoneticPr fontId="11"/>
  </si>
  <si>
    <t>山口県十種ヶ峰青少年自然の家使用許可申請書</t>
    <rPh sb="0" eb="3">
      <t>ヤマグチケン</t>
    </rPh>
    <rPh sb="3" eb="7">
      <t>トクサガミネ</t>
    </rPh>
    <rPh sb="7" eb="10">
      <t>セイショウネン</t>
    </rPh>
    <rPh sb="10" eb="12">
      <t>シゼン</t>
    </rPh>
    <rPh sb="13" eb="14">
      <t>イエ</t>
    </rPh>
    <rPh sb="14" eb="16">
      <t>シヨウ</t>
    </rPh>
    <rPh sb="16" eb="18">
      <t>キョカ</t>
    </rPh>
    <rPh sb="18" eb="21">
      <t>シンセイショ</t>
    </rPh>
    <phoneticPr fontId="11"/>
  </si>
  <si>
    <t>令和</t>
    <rPh sb="0" eb="2">
      <t>レイワ</t>
    </rPh>
    <phoneticPr fontId="7"/>
  </si>
  <si>
    <t>年（</t>
    <rPh sb="0" eb="1">
      <t>ネン</t>
    </rPh>
    <phoneticPr fontId="7"/>
  </si>
  <si>
    <t>年）</t>
    <rPh sb="0" eb="1">
      <t>ネン</t>
    </rPh>
    <phoneticPr fontId="7"/>
  </si>
  <si>
    <t>月</t>
    <rPh sb="0" eb="1">
      <t>ガツ</t>
    </rPh>
    <phoneticPr fontId="7"/>
  </si>
  <si>
    <t>日</t>
  </si>
  <si>
    <t>山口県十種ヶ峰青少年自然の家所長　様</t>
    <rPh sb="3" eb="4">
      <t>ジュウ</t>
    </rPh>
    <rPh sb="4" eb="5">
      <t>タネ</t>
    </rPh>
    <rPh sb="6" eb="7">
      <t>ミネ</t>
    </rPh>
    <rPh sb="7" eb="10">
      <t>セイショウネン</t>
    </rPh>
    <rPh sb="10" eb="12">
      <t>シゼン</t>
    </rPh>
    <rPh sb="13" eb="14">
      <t>イエ</t>
    </rPh>
    <rPh sb="14" eb="16">
      <t>ショチョウ</t>
    </rPh>
    <rPh sb="17" eb="18">
      <t>サマ</t>
    </rPh>
    <phoneticPr fontId="11"/>
  </si>
  <si>
    <t>郵便番号</t>
    <rPh sb="0" eb="2">
      <t>ユウビン</t>
    </rPh>
    <rPh sb="2" eb="4">
      <t>バンゴウ</t>
    </rPh>
    <phoneticPr fontId="11"/>
  </si>
  <si>
    <t>75△-16××</t>
    <phoneticPr fontId="7"/>
  </si>
  <si>
    <t>申請者</t>
    <rPh sb="0" eb="3">
      <t>シンセイシャ</t>
    </rPh>
    <phoneticPr fontId="11"/>
  </si>
  <si>
    <t>住所</t>
    <rPh sb="0" eb="1">
      <t>ジュウ</t>
    </rPh>
    <rPh sb="1" eb="2">
      <t>ショ</t>
    </rPh>
    <phoneticPr fontId="11"/>
  </si>
  <si>
    <t>山口市阿東嘉年下18△△-×</t>
    <phoneticPr fontId="7"/>
  </si>
  <si>
    <t>団体名</t>
    <rPh sb="0" eb="2">
      <t>ダンタイ</t>
    </rPh>
    <rPh sb="2" eb="3">
      <t>メイ</t>
    </rPh>
    <phoneticPr fontId="11"/>
  </si>
  <si>
    <t>〇〇地区小学校連合</t>
    <phoneticPr fontId="7"/>
  </si>
  <si>
    <t>代表者
役職・氏名　</t>
    <rPh sb="0" eb="3">
      <t>ダイヒョウシャ</t>
    </rPh>
    <rPh sb="4" eb="6">
      <t>ヤクショク</t>
    </rPh>
    <rPh sb="7" eb="9">
      <t>シメイ</t>
    </rPh>
    <phoneticPr fontId="11"/>
  </si>
  <si>
    <t>◆◆小学校　校長　□□ □□</t>
    <phoneticPr fontId="7"/>
  </si>
  <si>
    <t>下記のとおり山口県十種ヶ峰青少年自然の家の使用許可を受けたいので、関係書類を添えて申請します。</t>
    <phoneticPr fontId="7" type="Hiragana" alignment="distributed"/>
  </si>
  <si>
    <t>　</t>
    <phoneticPr fontId="11"/>
  </si>
  <si>
    <t>記</t>
    <rPh sb="0" eb="1">
      <t>キ</t>
    </rPh>
    <phoneticPr fontId="11"/>
  </si>
  <si>
    <t>使用日時</t>
    <rPh sb="0" eb="2">
      <t>シヨウ</t>
    </rPh>
    <rPh sb="2" eb="4">
      <t>ニチジ</t>
    </rPh>
    <phoneticPr fontId="11"/>
  </si>
  <si>
    <t>年</t>
    <rPh sb="0" eb="1">
      <t>ネン</t>
    </rPh>
    <phoneticPr fontId="7"/>
  </si>
  <si>
    <t>日</t>
    <rPh sb="0" eb="1">
      <t>ニチ</t>
    </rPh>
    <phoneticPr fontId="7"/>
  </si>
  <si>
    <t>時から</t>
    <rPh sb="0" eb="1">
      <t>ジ</t>
    </rPh>
    <phoneticPr fontId="7"/>
  </si>
  <si>
    <t>月</t>
    <rPh sb="0" eb="1">
      <t>ツキ</t>
    </rPh>
    <phoneticPr fontId="7"/>
  </si>
  <si>
    <t>時まで</t>
    <rPh sb="0" eb="1">
      <t>ジ</t>
    </rPh>
    <phoneticPr fontId="7"/>
  </si>
  <si>
    <t>泊</t>
    <rPh sb="0" eb="1">
      <t>ハク</t>
    </rPh>
    <phoneticPr fontId="7"/>
  </si>
  <si>
    <t>使用目的</t>
    <rPh sb="0" eb="2">
      <t>シヨウ</t>
    </rPh>
    <rPh sb="2" eb="4">
      <t>モクテキ</t>
    </rPh>
    <phoneticPr fontId="11"/>
  </si>
  <si>
    <t>豊かな自然の中での活動を通して、協調性と主体性を育む</t>
    <rPh sb="0" eb="1">
      <t>ゆた</t>
    </rPh>
    <rPh sb="3" eb="5">
      <t>しぜん</t>
    </rPh>
    <rPh sb="6" eb="7">
      <t>なか</t>
    </rPh>
    <rPh sb="9" eb="11">
      <t>かつどう</t>
    </rPh>
    <rPh sb="12" eb="13">
      <t>とお</t>
    </rPh>
    <rPh sb="16" eb="19">
      <t>きょうちょうせい</t>
    </rPh>
    <rPh sb="20" eb="23">
      <t>しゅたいせい</t>
    </rPh>
    <rPh sb="24" eb="25">
      <t>はぐく</t>
    </rPh>
    <phoneticPr fontId="7" type="Hiragana" alignment="distributed"/>
  </si>
  <si>
    <t>使用者内訳</t>
    <rPh sb="0" eb="3">
      <t>シヨウシャ</t>
    </rPh>
    <rPh sb="3" eb="5">
      <t>ウチワケ</t>
    </rPh>
    <phoneticPr fontId="11"/>
  </si>
  <si>
    <t>研修会名</t>
    <rPh sb="0" eb="3">
      <t>ケンシュウカイ</t>
    </rPh>
    <rPh sb="3" eb="4">
      <t>メイ</t>
    </rPh>
    <phoneticPr fontId="11"/>
  </si>
  <si>
    <t>宿泊学習</t>
    <rPh sb="0" eb="4">
      <t>しゅくはくがくしゅう</t>
    </rPh>
    <phoneticPr fontId="7" type="Hiragana" alignment="distributed"/>
  </si>
  <si>
    <t>学年又は
年齢構成</t>
    <rPh sb="0" eb="2">
      <t>ガクネン</t>
    </rPh>
    <rPh sb="2" eb="3">
      <t>マタ</t>
    </rPh>
    <rPh sb="5" eb="9">
      <t>ネンレイコウセイ</t>
    </rPh>
    <phoneticPr fontId="11"/>
  </si>
  <si>
    <t>小学５年生</t>
    <rPh sb="0" eb="2">
      <t>しょうがく</t>
    </rPh>
    <rPh sb="3" eb="5">
      <t>ねんせい</t>
    </rPh>
    <phoneticPr fontId="7" type="Hiragana" alignment="distributed"/>
  </si>
  <si>
    <t>連絡先</t>
    <rPh sb="0" eb="3">
      <t>レンラクサキ</t>
    </rPh>
    <phoneticPr fontId="7"/>
  </si>
  <si>
    <t>◆◆小学校</t>
    <rPh sb="2" eb="5">
      <t>しょうがっこう</t>
    </rPh>
    <phoneticPr fontId="7" type="Hiragana" alignment="distributed"/>
  </si>
  <si>
    <t>〒</t>
    <phoneticPr fontId="11"/>
  </si>
  <si>
    <t>住所</t>
    <rPh sb="0" eb="2">
      <t>ジュウショ</t>
    </rPh>
    <phoneticPr fontId="7"/>
  </si>
  <si>
    <t>担当者</t>
    <rPh sb="0" eb="3">
      <t>タントウシャ</t>
    </rPh>
    <phoneticPr fontId="11"/>
  </si>
  <si>
    <t>教諭</t>
    <rPh sb="0" eb="2">
      <t>きょうゆ</t>
    </rPh>
    <phoneticPr fontId="7" type="Hiragana" alignment="distributed"/>
  </si>
  <si>
    <t>TEL</t>
    <phoneticPr fontId="7"/>
  </si>
  <si>
    <t>(08△)-9××-00□□</t>
    <phoneticPr fontId="7"/>
  </si>
  <si>
    <t>役職・氏名</t>
    <rPh sb="0" eb="2">
      <t>ヤクショク</t>
    </rPh>
    <rPh sb="3" eb="5">
      <t>シメイ</t>
    </rPh>
    <phoneticPr fontId="7"/>
  </si>
  <si>
    <t>FAX</t>
    <phoneticPr fontId="7"/>
  </si>
  <si>
    <t>(08△)-9××-00◇◇</t>
    <phoneticPr fontId="7"/>
  </si>
  <si>
    <t>E-mail</t>
    <phoneticPr fontId="11"/>
  </si>
  <si>
    <t>tokusagamine.△△＠××.com</t>
    <phoneticPr fontId="7"/>
  </si>
  <si>
    <t>参加者数</t>
    <rPh sb="0" eb="3">
      <t>さんかしゃ</t>
    </rPh>
    <rPh sb="3" eb="4">
      <t>すう</t>
    </rPh>
    <phoneticPr fontId="7" type="Hiragana" alignment="distributed"/>
  </si>
  <si>
    <t>研修生</t>
    <rPh sb="0" eb="3">
      <t>ケンシュウセイ</t>
    </rPh>
    <phoneticPr fontId="11"/>
  </si>
  <si>
    <t>引率者</t>
    <rPh sb="0" eb="3">
      <t>インソツシャ</t>
    </rPh>
    <phoneticPr fontId="7"/>
  </si>
  <si>
    <t>計</t>
    <rPh sb="0" eb="1">
      <t>けい</t>
    </rPh>
    <phoneticPr fontId="7" type="Hiragana" alignment="distributed"/>
  </si>
  <si>
    <t>１９歳未満</t>
    <rPh sb="2" eb="3">
      <t>さい</t>
    </rPh>
    <rPh sb="3" eb="5">
      <t>みまん</t>
    </rPh>
    <phoneticPr fontId="7" type="Hiragana" alignment="distributed"/>
  </si>
  <si>
    <t>２５歳以下</t>
    <rPh sb="2" eb="5">
      <t>さいいか</t>
    </rPh>
    <phoneticPr fontId="7" type="Hiragana" alignment="distributed"/>
  </si>
  <si>
    <t>２６歳以上</t>
    <rPh sb="2" eb="3">
      <t>さい</t>
    </rPh>
    <rPh sb="3" eb="5">
      <t>いじょう</t>
    </rPh>
    <phoneticPr fontId="7" type="Hiragana" alignment="distributed"/>
  </si>
  <si>
    <t>２５歳以下</t>
    <rPh sb="2" eb="3">
      <t>さい</t>
    </rPh>
    <rPh sb="3" eb="5">
      <t>いか</t>
    </rPh>
    <phoneticPr fontId="7" type="Hiragana" alignment="distributed"/>
  </si>
  <si>
    <t>男</t>
    <rPh sb="0" eb="1">
      <t>おとこ</t>
    </rPh>
    <phoneticPr fontId="7" type="Hiragana" alignment="distributed"/>
  </si>
  <si>
    <t>女</t>
    <rPh sb="0" eb="1">
      <t>おんな</t>
    </rPh>
    <phoneticPr fontId="7" type="Hiragana" alignment="distributed"/>
  </si>
  <si>
    <t>研修計画上特に依頼したい事項</t>
    <rPh sb="0" eb="2">
      <t>ケンシュウ</t>
    </rPh>
    <rPh sb="2" eb="5">
      <t>ケイカクジョウ</t>
    </rPh>
    <rPh sb="5" eb="6">
      <t>トク</t>
    </rPh>
    <rPh sb="7" eb="9">
      <t>イライ</t>
    </rPh>
    <rPh sb="12" eb="14">
      <t>ジコウ</t>
    </rPh>
    <phoneticPr fontId="11"/>
  </si>
  <si>
    <t>森のチャレンジコースを利用し、人間関係の育成を図りたい。</t>
    <rPh sb="0" eb="1">
      <t>もり</t>
    </rPh>
    <rPh sb="11" eb="13">
      <t>りよう</t>
    </rPh>
    <rPh sb="15" eb="19">
      <t>にんげんかんけい</t>
    </rPh>
    <rPh sb="20" eb="22">
      <t>いくせい</t>
    </rPh>
    <rPh sb="23" eb="24">
      <t>はか</t>
    </rPh>
    <phoneticPr fontId="7" type="Hiragana" alignment="distributed"/>
  </si>
  <si>
    <t>【添付書類】</t>
    <rPh sb="1" eb="3">
      <t>テンプ</t>
    </rPh>
    <rPh sb="3" eb="5">
      <t>ショルイ</t>
    </rPh>
    <phoneticPr fontId="11"/>
  </si>
  <si>
    <t>　１　研修計画書</t>
    <rPh sb="3" eb="7">
      <t>ケンシュウケイカク</t>
    </rPh>
    <rPh sb="7" eb="8">
      <t>ショ</t>
    </rPh>
    <phoneticPr fontId="7"/>
  </si>
  <si>
    <t>　２　氏名、性別及び学年又は年齢を記載した参加者名簿</t>
    <rPh sb="3" eb="5">
      <t>シメイ</t>
    </rPh>
    <rPh sb="6" eb="8">
      <t>セイベツ</t>
    </rPh>
    <rPh sb="8" eb="9">
      <t>オヨ</t>
    </rPh>
    <rPh sb="10" eb="12">
      <t>ガクネン</t>
    </rPh>
    <rPh sb="12" eb="13">
      <t>マタ</t>
    </rPh>
    <rPh sb="14" eb="16">
      <t>ネンレイ</t>
    </rPh>
    <rPh sb="17" eb="19">
      <t>キサイ</t>
    </rPh>
    <rPh sb="21" eb="23">
      <t>サンカ</t>
    </rPh>
    <rPh sb="23" eb="24">
      <t>シャ</t>
    </rPh>
    <rPh sb="24" eb="26">
      <t>メイボ</t>
    </rPh>
    <phoneticPr fontId="7"/>
  </si>
  <si>
    <t>　注）申請者の住所及び氏名は、法人にあっては、その主たる事務所の所在地並びに名称及び
　　　代表者氏名を記入すること</t>
    <rPh sb="1" eb="2">
      <t>チュウ</t>
    </rPh>
    <phoneticPr fontId="11"/>
  </si>
  <si>
    <t>備考）用紙の大きさは、日本工業規格Ａ列４とする。</t>
    <rPh sb="0" eb="2">
      <t>ビコウ</t>
    </rPh>
    <phoneticPr fontId="11"/>
  </si>
  <si>
    <r>
      <rPr>
        <b/>
        <sz val="16"/>
        <color rgb="FFFF0000"/>
        <rFont val="ＭＳ Ｐ明朝"/>
        <family val="1"/>
        <charset val="128"/>
      </rPr>
      <t>様式１から</t>
    </r>
    <r>
      <rPr>
        <b/>
        <sz val="16"/>
        <color theme="1"/>
        <rFont val="ＭＳ Ｐ明朝"/>
        <family val="1"/>
        <charset val="128"/>
      </rPr>
      <t>ご記入ください。（一部リンク付けしてあるため）</t>
    </r>
    <phoneticPr fontId="7"/>
  </si>
  <si>
    <t>研　　修　　計　　画　　書　　</t>
    <rPh sb="0" eb="1">
      <t>ケン</t>
    </rPh>
    <rPh sb="3" eb="4">
      <t>オサム</t>
    </rPh>
    <rPh sb="6" eb="7">
      <t>ケイ</t>
    </rPh>
    <rPh sb="9" eb="10">
      <t>ガ</t>
    </rPh>
    <rPh sb="12" eb="13">
      <t>ショ</t>
    </rPh>
    <phoneticPr fontId="7"/>
  </si>
  <si>
    <t>地区</t>
    <rPh sb="0" eb="2">
      <t>チク</t>
    </rPh>
    <phoneticPr fontId="7"/>
  </si>
  <si>
    <t>過去入所有無</t>
    <rPh sb="0" eb="2">
      <t>カコ</t>
    </rPh>
    <rPh sb="2" eb="4">
      <t>ニュウショ</t>
    </rPh>
    <rPh sb="4" eb="6">
      <t>ウム</t>
    </rPh>
    <phoneticPr fontId="7"/>
  </si>
  <si>
    <r>
      <rPr>
        <sz val="10"/>
        <color theme="1"/>
        <rFont val="游ゴシック"/>
        <family val="3"/>
        <charset val="128"/>
        <scheme val="minor"/>
      </rPr>
      <t>新規</t>
    </r>
    <r>
      <rPr>
        <sz val="6"/>
        <color theme="1"/>
        <rFont val="游ゴシック"/>
        <family val="3"/>
        <charset val="128"/>
        <scheme val="minor"/>
      </rPr>
      <t>(初めて利用)</t>
    </r>
    <rPh sb="0" eb="2">
      <t>シンキ</t>
    </rPh>
    <rPh sb="3" eb="4">
      <t>ハジ</t>
    </rPh>
    <rPh sb="6" eb="8">
      <t>リヨウ</t>
    </rPh>
    <phoneticPr fontId="7"/>
  </si>
  <si>
    <r>
      <t>継続</t>
    </r>
    <r>
      <rPr>
        <sz val="6"/>
        <color theme="1"/>
        <rFont val="游ゴシック"/>
        <family val="3"/>
        <charset val="128"/>
        <scheme val="minor"/>
      </rPr>
      <t>(過去に利用有)</t>
    </r>
    <rPh sb="0" eb="2">
      <t>ケイゾク</t>
    </rPh>
    <rPh sb="3" eb="5">
      <t>カコ</t>
    </rPh>
    <rPh sb="6" eb="9">
      <t>リヨウアリ</t>
    </rPh>
    <phoneticPr fontId="7"/>
  </si>
  <si>
    <t>団体名</t>
    <rPh sb="0" eb="3">
      <t>ダンタイメイ</t>
    </rPh>
    <phoneticPr fontId="7"/>
  </si>
  <si>
    <t>研修会名</t>
    <rPh sb="0" eb="3">
      <t>ケンシュウカイ</t>
    </rPh>
    <rPh sb="3" eb="4">
      <t>メイ</t>
    </rPh>
    <phoneticPr fontId="7"/>
  </si>
  <si>
    <t>研修目的</t>
    <rPh sb="0" eb="4">
      <t>ケンシュウモクテキ</t>
    </rPh>
    <phoneticPr fontId="7"/>
  </si>
  <si>
    <t>ふりがな</t>
    <phoneticPr fontId="7"/>
  </si>
  <si>
    <t>氏名</t>
    <rPh sb="0" eb="2">
      <t>シメイ</t>
    </rPh>
    <phoneticPr fontId="7"/>
  </si>
  <si>
    <t>参加者数</t>
    <rPh sb="0" eb="3">
      <t>サンカシャ</t>
    </rPh>
    <rPh sb="3" eb="4">
      <t>カズ</t>
    </rPh>
    <phoneticPr fontId="7"/>
  </si>
  <si>
    <t>研修生</t>
    <rPh sb="0" eb="3">
      <t>ケンシュウセイ</t>
    </rPh>
    <phoneticPr fontId="7"/>
  </si>
  <si>
    <t>引率者</t>
    <rPh sb="0" eb="2">
      <t>インソツ</t>
    </rPh>
    <rPh sb="2" eb="3">
      <t>シャ</t>
    </rPh>
    <phoneticPr fontId="7"/>
  </si>
  <si>
    <t>計</t>
    <rPh sb="0" eb="1">
      <t>ケイ</t>
    </rPh>
    <phoneticPr fontId="7"/>
  </si>
  <si>
    <t>１９歳未満</t>
    <rPh sb="2" eb="3">
      <t>サイ</t>
    </rPh>
    <rPh sb="3" eb="5">
      <t>ミマン</t>
    </rPh>
    <phoneticPr fontId="7"/>
  </si>
  <si>
    <t>２５歳以下</t>
    <rPh sb="2" eb="3">
      <t>サイ</t>
    </rPh>
    <rPh sb="3" eb="5">
      <t>イカ</t>
    </rPh>
    <phoneticPr fontId="7"/>
  </si>
  <si>
    <t>２６歳以上</t>
    <rPh sb="2" eb="3">
      <t>サイ</t>
    </rPh>
    <rPh sb="3" eb="5">
      <t>イジョウ</t>
    </rPh>
    <phoneticPr fontId="7"/>
  </si>
  <si>
    <t>男</t>
    <rPh sb="0" eb="1">
      <t>オトコ</t>
    </rPh>
    <phoneticPr fontId="7"/>
  </si>
  <si>
    <t>女</t>
    <rPh sb="0" eb="1">
      <t>オンナ</t>
    </rPh>
    <phoneticPr fontId="7"/>
  </si>
  <si>
    <t>１日目</t>
    <rPh sb="1" eb="3">
      <t>ニチメ</t>
    </rPh>
    <phoneticPr fontId="7"/>
  </si>
  <si>
    <t>２日目</t>
    <rPh sb="1" eb="3">
      <t>ニチメ</t>
    </rPh>
    <phoneticPr fontId="7"/>
  </si>
  <si>
    <t>３日目</t>
    <rPh sb="1" eb="3">
      <t>ニチメ</t>
    </rPh>
    <phoneticPr fontId="7"/>
  </si>
  <si>
    <t>曜日</t>
    <rPh sb="0" eb="2">
      <t>ヨウビ</t>
    </rPh>
    <phoneticPr fontId="7"/>
  </si>
  <si>
    <t>水</t>
    <rPh sb="0" eb="1">
      <t>スイ</t>
    </rPh>
    <phoneticPr fontId="7"/>
  </si>
  <si>
    <t>来所方法</t>
    <phoneticPr fontId="7"/>
  </si>
  <si>
    <t>車（</t>
    <rPh sb="0" eb="1">
      <t>クルマ</t>
    </rPh>
    <phoneticPr fontId="7"/>
  </si>
  <si>
    <t>台）</t>
    <rPh sb="0" eb="1">
      <t>ダイ</t>
    </rPh>
    <phoneticPr fontId="7"/>
  </si>
  <si>
    <t>バス（</t>
    <phoneticPr fontId="7"/>
  </si>
  <si>
    <t>中型</t>
  </si>
  <si>
    <t>、</t>
    <phoneticPr fontId="7"/>
  </si>
  <si>
    <r>
      <rPr>
        <sz val="12"/>
        <color theme="1"/>
        <rFont val="游ゴシック"/>
        <family val="3"/>
        <charset val="128"/>
        <scheme val="minor"/>
      </rPr>
      <t>台</t>
    </r>
    <r>
      <rPr>
        <sz val="11"/>
        <color theme="1"/>
        <rFont val="游ゴシック"/>
        <family val="2"/>
        <charset val="128"/>
        <scheme val="minor"/>
      </rPr>
      <t>）</t>
    </r>
    <rPh sb="0" eb="1">
      <t>ダイ</t>
    </rPh>
    <phoneticPr fontId="7"/>
  </si>
  <si>
    <t>備考〔</t>
    <rPh sb="0" eb="2">
      <t>ビコウ</t>
    </rPh>
    <phoneticPr fontId="7"/>
  </si>
  <si>
    <t>車は緊急車両</t>
    <rPh sb="0" eb="1">
      <t>クルマ</t>
    </rPh>
    <rPh sb="2" eb="6">
      <t>キンキュウシャリョウ</t>
    </rPh>
    <phoneticPr fontId="7"/>
  </si>
  <si>
    <t>〕</t>
    <phoneticPr fontId="7"/>
  </si>
  <si>
    <t>入所日最終打合せ</t>
    <rPh sb="0" eb="3">
      <t>ニュウショビ</t>
    </rPh>
    <rPh sb="3" eb="5">
      <t>サイシュウ</t>
    </rPh>
    <rPh sb="5" eb="7">
      <t>ウチアワ</t>
    </rPh>
    <phoneticPr fontId="7"/>
  </si>
  <si>
    <t>電話</t>
    <rPh sb="0" eb="2">
      <t>デンワ</t>
    </rPh>
    <phoneticPr fontId="7"/>
  </si>
  <si>
    <t>（電話予定時刻、</t>
    <rPh sb="1" eb="3">
      <t>デンワ</t>
    </rPh>
    <rPh sb="3" eb="7">
      <t>ヨテイジコク</t>
    </rPh>
    <phoneticPr fontId="7"/>
  </si>
  <si>
    <t xml:space="preserve">頃 ） </t>
    <rPh sb="0" eb="1">
      <t>ゴロ</t>
    </rPh>
    <phoneticPr fontId="7"/>
  </si>
  <si>
    <t xml:space="preserve"> 代表者が早めに来所</t>
    <rPh sb="1" eb="4">
      <t>ダイヒョウシャ</t>
    </rPh>
    <rPh sb="5" eb="6">
      <t>ハヤ</t>
    </rPh>
    <rPh sb="8" eb="10">
      <t>ライショ</t>
    </rPh>
    <phoneticPr fontId="7"/>
  </si>
  <si>
    <t>（来所予定時刻、</t>
    <rPh sb="1" eb="3">
      <t>ライショ</t>
    </rPh>
    <rPh sb="3" eb="7">
      <t>ヨテイジコク</t>
    </rPh>
    <phoneticPr fontId="7"/>
  </si>
  <si>
    <t>頃）</t>
    <rPh sb="0" eb="1">
      <t>コロ</t>
    </rPh>
    <phoneticPr fontId="7"/>
  </si>
  <si>
    <t>起床・身辺整理</t>
    <rPh sb="0" eb="2">
      <t>キショウ</t>
    </rPh>
    <rPh sb="3" eb="7">
      <t>シンペンセイリ</t>
    </rPh>
    <phoneticPr fontId="7"/>
  </si>
  <si>
    <t xml:space="preserve">校旗・団旗 </t>
    <phoneticPr fontId="7"/>
  </si>
  <si>
    <t>有</t>
    <rPh sb="0" eb="1">
      <t>ア</t>
    </rPh>
    <phoneticPr fontId="7"/>
  </si>
  <si>
    <t>無</t>
    <rPh sb="0" eb="1">
      <t>ナシ</t>
    </rPh>
    <phoneticPr fontId="7"/>
  </si>
  <si>
    <t>6:30～起床</t>
    <rPh sb="5" eb="7">
      <t>キショウ</t>
    </rPh>
    <phoneticPr fontId="7"/>
  </si>
  <si>
    <t>朝のつどい</t>
    <rPh sb="0" eb="1">
      <t>アサ</t>
    </rPh>
    <phoneticPr fontId="7"/>
  </si>
  <si>
    <t>入退所式進行</t>
    <rPh sb="3" eb="4">
      <t>シキ</t>
    </rPh>
    <phoneticPr fontId="7"/>
  </si>
  <si>
    <t>団体</t>
    <rPh sb="0" eb="2">
      <t>ダンタイ</t>
    </rPh>
    <phoneticPr fontId="7"/>
  </si>
  <si>
    <t>所</t>
    <rPh sb="0" eb="1">
      <t>ショ</t>
    </rPh>
    <phoneticPr fontId="7"/>
  </si>
  <si>
    <t>7:00～朝のつどい</t>
    <rPh sb="5" eb="6">
      <t>アサ</t>
    </rPh>
    <phoneticPr fontId="7"/>
  </si>
  <si>
    <t>有</t>
    <rPh sb="0" eb="1">
      <t>アリ</t>
    </rPh>
    <phoneticPr fontId="7"/>
  </si>
  <si>
    <t>清掃</t>
    <rPh sb="0" eb="2">
      <t>セイソウ</t>
    </rPh>
    <phoneticPr fontId="7"/>
  </si>
  <si>
    <t>研修生挨拶</t>
    <rPh sb="0" eb="3">
      <t>ケンシュウセイ</t>
    </rPh>
    <rPh sb="3" eb="5">
      <t>アイサツ</t>
    </rPh>
    <phoneticPr fontId="7"/>
  </si>
  <si>
    <r>
      <t>所長</t>
    </r>
    <r>
      <rPr>
        <sz val="6"/>
        <color theme="1"/>
        <rFont val="游ゴシック"/>
        <family val="3"/>
        <charset val="128"/>
        <scheme val="minor"/>
      </rPr>
      <t>へ</t>
    </r>
    <rPh sb="0" eb="2">
      <t>ショチョウ</t>
    </rPh>
    <phoneticPr fontId="7"/>
  </si>
  <si>
    <r>
      <t>研修生</t>
    </r>
    <r>
      <rPr>
        <sz val="6"/>
        <color theme="1"/>
        <rFont val="游ゴシック"/>
        <family val="3"/>
        <charset val="128"/>
        <scheme val="minor"/>
      </rPr>
      <t>へ</t>
    </r>
    <rPh sb="0" eb="3">
      <t>ケンシュウセイ</t>
    </rPh>
    <phoneticPr fontId="7"/>
  </si>
  <si>
    <t>7:10～別紙割当場所の清掃</t>
    <rPh sb="5" eb="7">
      <t>ベッシ</t>
    </rPh>
    <rPh sb="7" eb="11">
      <t>ワリアテバショ</t>
    </rPh>
    <rPh sb="12" eb="14">
      <t>セイソウ</t>
    </rPh>
    <phoneticPr fontId="7"/>
  </si>
  <si>
    <t>朝食</t>
    <rPh sb="0" eb="2">
      <t>チョウショク</t>
    </rPh>
    <phoneticPr fontId="7"/>
  </si>
  <si>
    <t>入退所式歌</t>
    <rPh sb="0" eb="1">
      <t>ニュウ</t>
    </rPh>
    <rPh sb="1" eb="3">
      <t>タイショ</t>
    </rPh>
    <rPh sb="3" eb="4">
      <t>シキ</t>
    </rPh>
    <rPh sb="4" eb="5">
      <t>ウタ</t>
    </rPh>
    <phoneticPr fontId="7"/>
  </si>
  <si>
    <t>7:40～朝食(　</t>
    <rPh sb="5" eb="7">
      <t>チョウショク</t>
    </rPh>
    <phoneticPr fontId="7"/>
  </si>
  <si>
    <t>舎・パン</t>
  </si>
  <si>
    <t>)</t>
    <phoneticPr fontId="7"/>
  </si>
  <si>
    <t>人</t>
    <rPh sb="0" eb="1">
      <t>ニン</t>
    </rPh>
    <phoneticPr fontId="7"/>
  </si>
  <si>
    <t>舎・ご飯</t>
  </si>
  <si>
    <t>退所点検</t>
    <rPh sb="0" eb="4">
      <t>タイショテンケン</t>
    </rPh>
    <phoneticPr fontId="7"/>
  </si>
  <si>
    <t>CDプレイヤー貸出希望</t>
    <rPh sb="7" eb="9">
      <t>カシダシ</t>
    </rPh>
    <rPh sb="9" eb="11">
      <t>キボウ</t>
    </rPh>
    <phoneticPr fontId="7"/>
  </si>
  <si>
    <t>8:40～退所点検</t>
    <rPh sb="5" eb="9">
      <t>タイショテンケン</t>
    </rPh>
    <phoneticPr fontId="7"/>
  </si>
  <si>
    <r>
      <t xml:space="preserve">研修
</t>
    </r>
    <r>
      <rPr>
        <sz val="6"/>
        <color theme="1"/>
        <rFont val="游ゴシック"/>
        <family val="3"/>
        <charset val="128"/>
        <scheme val="minor"/>
      </rPr>
      <t>（9:00～12:00）　</t>
    </r>
    <rPh sb="0" eb="2">
      <t>ケンシュウ</t>
    </rPh>
    <phoneticPr fontId="7"/>
  </si>
  <si>
    <t>１０：３０　 　入所</t>
    <rPh sb="8" eb="10">
      <t>ニュウショ</t>
    </rPh>
    <phoneticPr fontId="12"/>
  </si>
  <si>
    <t>９：００～　森のチャレンジコース　４G</t>
    <rPh sb="6" eb="7">
      <t>モリ</t>
    </rPh>
    <phoneticPr fontId="12"/>
  </si>
  <si>
    <t>９：００～　十種ヶ峰登山（少雨実施）</t>
    <rPh sb="6" eb="10">
      <t>トクサガミネ</t>
    </rPh>
    <rPh sb="10" eb="12">
      <t>トザン</t>
    </rPh>
    <rPh sb="13" eb="15">
      <t>ショウウ</t>
    </rPh>
    <rPh sb="15" eb="17">
      <t>ジッシ</t>
    </rPh>
    <phoneticPr fontId="12"/>
  </si>
  <si>
    <t>１０：４０～　入所式</t>
    <rPh sb="7" eb="9">
      <t>ニュウショ</t>
    </rPh>
    <rPh sb="9" eb="10">
      <t>シキ</t>
    </rPh>
    <phoneticPr fontId="12"/>
  </si>
  <si>
    <t>　　　　　　（１０人班×４グループ）</t>
    <rPh sb="9" eb="10">
      <t>ニン</t>
    </rPh>
    <rPh sb="10" eb="11">
      <t>ハン</t>
    </rPh>
    <phoneticPr fontId="12"/>
  </si>
  <si>
    <t>※昼食９：００までに受取り希望</t>
    <rPh sb="1" eb="3">
      <t>チュウショク</t>
    </rPh>
    <rPh sb="10" eb="12">
      <t>ウケトリ</t>
    </rPh>
    <rPh sb="13" eb="15">
      <t>キボウ</t>
    </rPh>
    <phoneticPr fontId="12"/>
  </si>
  <si>
    <t>　　　　　　　オリエンテーション</t>
    <phoneticPr fontId="7"/>
  </si>
  <si>
    <t>１１：００～　全体AFPY</t>
    <rPh sb="7" eb="9">
      <t>ゼンタイ</t>
    </rPh>
    <phoneticPr fontId="12"/>
  </si>
  <si>
    <t>【雨・荒天】室内森チャレ</t>
    <rPh sb="1" eb="2">
      <t>ウ</t>
    </rPh>
    <rPh sb="3" eb="5">
      <t>コウテン</t>
    </rPh>
    <rPh sb="6" eb="8">
      <t>シツナイ</t>
    </rPh>
    <rPh sb="8" eb="9">
      <t>モリ</t>
    </rPh>
    <phoneticPr fontId="12"/>
  </si>
  <si>
    <t>【荒天】クラフト（竹箸作り）</t>
    <rPh sb="1" eb="3">
      <t>コウテン</t>
    </rPh>
    <rPh sb="9" eb="11">
      <t>タケハシ</t>
    </rPh>
    <rPh sb="11" eb="12">
      <t>ヅク</t>
    </rPh>
    <phoneticPr fontId="12"/>
  </si>
  <si>
    <t>昼食</t>
    <rPh sb="0" eb="2">
      <t>チュウショク</t>
    </rPh>
    <phoneticPr fontId="7"/>
  </si>
  <si>
    <t>12:00～</t>
    <phoneticPr fontId="7"/>
  </si>
  <si>
    <t>昼食(</t>
    <rPh sb="0" eb="2">
      <t>チュウショク</t>
    </rPh>
    <phoneticPr fontId="7"/>
  </si>
  <si>
    <t>持参</t>
  </si>
  <si>
    <t>幕の内</t>
  </si>
  <si>
    <t>むすび</t>
  </si>
  <si>
    <r>
      <t xml:space="preserve">研修
</t>
    </r>
    <r>
      <rPr>
        <sz val="6"/>
        <color theme="1"/>
        <rFont val="游ゴシック"/>
        <family val="3"/>
        <charset val="128"/>
        <scheme val="minor"/>
      </rPr>
      <t>（13:00～16:30）</t>
    </r>
    <rPh sb="0" eb="2">
      <t>ケンシュウ</t>
    </rPh>
    <phoneticPr fontId="7"/>
  </si>
  <si>
    <t>１３：００～　野外炊事（カレー）５班</t>
    <rPh sb="7" eb="11">
      <t>ヤガイスイジ</t>
    </rPh>
    <rPh sb="17" eb="18">
      <t>ハン</t>
    </rPh>
    <phoneticPr fontId="12"/>
  </si>
  <si>
    <t>１３：００～　森のチャレンジコース</t>
    <rPh sb="7" eb="8">
      <t>モリ</t>
    </rPh>
    <phoneticPr fontId="12"/>
  </si>
  <si>
    <t>１３：００～　自主研修</t>
    <rPh sb="7" eb="11">
      <t>ジシュケンシュウ</t>
    </rPh>
    <phoneticPr fontId="12"/>
  </si>
  <si>
    <t>　　　　　　　※午前中同様</t>
    <rPh sb="8" eb="11">
      <t>ゴゼンチュウ</t>
    </rPh>
    <rPh sb="11" eb="13">
      <t>ドウヨウ</t>
    </rPh>
    <phoneticPr fontId="12"/>
  </si>
  <si>
    <t>　　　　　　　（班別活動、振り返り）</t>
    <rPh sb="8" eb="10">
      <t>ハンベツ</t>
    </rPh>
    <rPh sb="10" eb="12">
      <t>カツドウ</t>
    </rPh>
    <rPh sb="13" eb="14">
      <t>フ</t>
    </rPh>
    <rPh sb="15" eb="16">
      <t>カエ</t>
    </rPh>
    <phoneticPr fontId="12"/>
  </si>
  <si>
    <t>１３：５０～　退所式</t>
    <rPh sb="7" eb="9">
      <t>タイショ</t>
    </rPh>
    <rPh sb="9" eb="10">
      <t>シキ</t>
    </rPh>
    <phoneticPr fontId="12"/>
  </si>
  <si>
    <t>１６：００頃　野外炊事片付け・点検</t>
    <rPh sb="5" eb="6">
      <t>ゴロ</t>
    </rPh>
    <rPh sb="7" eb="11">
      <t>ヤガイスイジ</t>
    </rPh>
    <rPh sb="11" eb="13">
      <t>カタヅ</t>
    </rPh>
    <rPh sb="15" eb="17">
      <t>テンケン</t>
    </rPh>
    <phoneticPr fontId="12"/>
  </si>
  <si>
    <t>１４：００　　 退所</t>
    <rPh sb="8" eb="10">
      <t>タイショ</t>
    </rPh>
    <phoneticPr fontId="12"/>
  </si>
  <si>
    <t>【雨・荒天】野外炊事</t>
    <rPh sb="1" eb="2">
      <t>ウ</t>
    </rPh>
    <rPh sb="3" eb="5">
      <t>コウテン</t>
    </rPh>
    <rPh sb="6" eb="10">
      <t>ヤガイスイジ</t>
    </rPh>
    <phoneticPr fontId="7"/>
  </si>
  <si>
    <t>【雨・荒天】上記通り</t>
    <rPh sb="1" eb="2">
      <t>アメ</t>
    </rPh>
    <rPh sb="3" eb="5">
      <t>コウテン</t>
    </rPh>
    <rPh sb="6" eb="9">
      <t>ジョウキドオ</t>
    </rPh>
    <phoneticPr fontId="7"/>
  </si>
  <si>
    <t>夕べのつどい</t>
    <rPh sb="0" eb="1">
      <t>ユウ</t>
    </rPh>
    <phoneticPr fontId="7"/>
  </si>
  <si>
    <t>17:00～夕べのつどい</t>
    <rPh sb="6" eb="7">
      <t>ユウ</t>
    </rPh>
    <phoneticPr fontId="7"/>
  </si>
  <si>
    <t>夕食</t>
    <rPh sb="0" eb="2">
      <t>ユウショク</t>
    </rPh>
    <phoneticPr fontId="7"/>
  </si>
  <si>
    <t>17:20～</t>
    <phoneticPr fontId="7"/>
  </si>
  <si>
    <t>夕食(</t>
    <rPh sb="0" eb="2">
      <t>ユウショク</t>
    </rPh>
    <phoneticPr fontId="7"/>
  </si>
  <si>
    <t>野・カレー</t>
  </si>
  <si>
    <t>舎食</t>
  </si>
  <si>
    <t>入浴</t>
    <rPh sb="0" eb="2">
      <t>ニュウヨク</t>
    </rPh>
    <phoneticPr fontId="7"/>
  </si>
  <si>
    <t>18:00～ 入浴</t>
    <rPh sb="7" eb="9">
      <t>ニュウヨク</t>
    </rPh>
    <phoneticPr fontId="7"/>
  </si>
  <si>
    <r>
      <t xml:space="preserve">研修
</t>
    </r>
    <r>
      <rPr>
        <sz val="6"/>
        <color theme="1"/>
        <rFont val="游ゴシック"/>
        <family val="3"/>
        <charset val="128"/>
        <scheme val="minor"/>
      </rPr>
      <t>（19:30～21:00）
団体指導</t>
    </r>
    <rPh sb="0" eb="2">
      <t>ケンシュウ</t>
    </rPh>
    <rPh sb="17" eb="21">
      <t>ダンタイシドウ</t>
    </rPh>
    <phoneticPr fontId="7"/>
  </si>
  <si>
    <t>１９：３０～　自主研修</t>
    <rPh sb="7" eb="11">
      <t>ジシュケンシュウ</t>
    </rPh>
    <phoneticPr fontId="12"/>
  </si>
  <si>
    <t>（星空観察）※外部講師２名（博物館）　</t>
    <rPh sb="1" eb="5">
      <t>ホシゾラカンサツ</t>
    </rPh>
    <rPh sb="7" eb="11">
      <t>ガイブコウシ</t>
    </rPh>
    <rPh sb="12" eb="13">
      <t>メイ</t>
    </rPh>
    <rPh sb="14" eb="17">
      <t>ハクブツカン</t>
    </rPh>
    <phoneticPr fontId="12"/>
  </si>
  <si>
    <t>２０：３０～　班長会議</t>
    <rPh sb="7" eb="11">
      <t>ハンチョウカイギ</t>
    </rPh>
    <phoneticPr fontId="12"/>
  </si>
  <si>
    <t>【雨・荒天】上記通り</t>
    <rPh sb="1" eb="2">
      <t>ウ</t>
    </rPh>
    <rPh sb="3" eb="5">
      <t>コウテン</t>
    </rPh>
    <rPh sb="6" eb="8">
      <t>ジョウキ</t>
    </rPh>
    <rPh sb="8" eb="9">
      <t>ドオ</t>
    </rPh>
    <phoneticPr fontId="12"/>
  </si>
  <si>
    <t>【雨・荒天】外部講師の講話</t>
    <rPh sb="1" eb="2">
      <t>ウ</t>
    </rPh>
    <rPh sb="3" eb="5">
      <t>コウテン</t>
    </rPh>
    <rPh sb="6" eb="10">
      <t>ガイブコウシ</t>
    </rPh>
    <rPh sb="11" eb="13">
      <t>コウワ</t>
    </rPh>
    <phoneticPr fontId="12"/>
  </si>
  <si>
    <t>自由・就寝準備</t>
    <rPh sb="0" eb="2">
      <t>ジユウ</t>
    </rPh>
    <rPh sb="3" eb="7">
      <t>シュウシンジュンビ</t>
    </rPh>
    <phoneticPr fontId="7"/>
  </si>
  <si>
    <t>21:00頃　補食（パックジュース、パン）</t>
    <rPh sb="5" eb="6">
      <t>ゴロ</t>
    </rPh>
    <rPh sb="7" eb="9">
      <t>ホショク</t>
    </rPh>
    <phoneticPr fontId="12"/>
  </si>
  <si>
    <t>就寝</t>
    <rPh sb="0" eb="2">
      <t>シュウシン</t>
    </rPh>
    <phoneticPr fontId="7"/>
  </si>
  <si>
    <t>22:00　就寝</t>
    <rPh sb="6" eb="8">
      <t>シュウシン</t>
    </rPh>
    <phoneticPr fontId="7"/>
  </si>
  <si>
    <t>研修上依頼したい内容などを具体的に記入してください。</t>
    <phoneticPr fontId="7"/>
  </si>
  <si>
    <t>１日目は野外炊事なので、夕べのつどいは行いません。
森のチャレンジコースでは、男女の距離が少しでも近づけばと思っています。
２日目の星空観察が雨天で講話になった場合、スクリーンや延長コード等を借用することは可能でしょうか。</t>
    <rPh sb="63" eb="65">
      <t>ニチメ</t>
    </rPh>
    <rPh sb="66" eb="68">
      <t>ホシゾラ</t>
    </rPh>
    <rPh sb="68" eb="70">
      <t>カンサツ</t>
    </rPh>
    <rPh sb="71" eb="73">
      <t>ウテン</t>
    </rPh>
    <rPh sb="74" eb="76">
      <t>コウワ</t>
    </rPh>
    <rPh sb="80" eb="82">
      <t>バアイ</t>
    </rPh>
    <rPh sb="89" eb="91">
      <t>エンチョウ</t>
    </rPh>
    <rPh sb="94" eb="95">
      <t>ナド</t>
    </rPh>
    <rPh sb="96" eb="98">
      <t>シャクヨウ</t>
    </rPh>
    <rPh sb="103" eb="105">
      <t>カノウ</t>
    </rPh>
    <phoneticPr fontId="7"/>
  </si>
  <si>
    <t>配慮事項</t>
    <rPh sb="0" eb="4">
      <t>ハイリョジコウ</t>
    </rPh>
    <phoneticPr fontId="7"/>
  </si>
  <si>
    <t>特別支援学級３名（知的１・情緒２）、足骨折中の児童１名（当日見学の可能性有）</t>
    <phoneticPr fontId="7"/>
  </si>
  <si>
    <t>広報活動の許可</t>
    <phoneticPr fontId="7"/>
  </si>
  <si>
    <t>〇SNS：〔HP、FB 等〕</t>
    <rPh sb="12" eb="13">
      <t>ナド</t>
    </rPh>
    <phoneticPr fontId="7"/>
  </si>
  <si>
    <t>可</t>
    <rPh sb="0" eb="1">
      <t>カ</t>
    </rPh>
    <phoneticPr fontId="7"/>
  </si>
  <si>
    <t>不可</t>
    <rPh sb="0" eb="2">
      <t>フカ</t>
    </rPh>
    <phoneticPr fontId="7"/>
  </si>
  <si>
    <t>〇掲示〔所内、利用のてびき、リーフレット 等〕</t>
    <phoneticPr fontId="7"/>
  </si>
  <si>
    <t>【備考】</t>
    <rPh sb="1" eb="3">
      <t>ビコウ</t>
    </rPh>
    <phoneticPr fontId="7"/>
  </si>
  <si>
    <t>SNSは、個人が特定されないものであればOK</t>
    <phoneticPr fontId="7"/>
  </si>
  <si>
    <r>
      <t>本様式は、</t>
    </r>
    <r>
      <rPr>
        <b/>
        <sz val="16"/>
        <color rgb="FFFF0000"/>
        <rFont val="ＭＳ Ｐ明朝"/>
        <family val="1"/>
        <charset val="128"/>
      </rPr>
      <t>リンク付けしておりません</t>
    </r>
    <r>
      <rPr>
        <b/>
        <sz val="16"/>
        <color theme="1"/>
        <rFont val="ＭＳ Ｐ明朝"/>
        <family val="1"/>
        <charset val="128"/>
      </rPr>
      <t>。</t>
    </r>
    <rPh sb="0" eb="3">
      <t>ホンヨウシキ</t>
    </rPh>
    <rPh sb="8" eb="9">
      <t>ヅ</t>
    </rPh>
    <phoneticPr fontId="7"/>
  </si>
  <si>
    <t>４日目</t>
    <rPh sb="1" eb="3">
      <t>ニチメ</t>
    </rPh>
    <phoneticPr fontId="7"/>
  </si>
  <si>
    <t>５日目</t>
    <rPh sb="1" eb="3">
      <t>ニチメ</t>
    </rPh>
    <phoneticPr fontId="7"/>
  </si>
  <si>
    <t>６日目</t>
    <rPh sb="1" eb="3">
      <t>ニチメ</t>
    </rPh>
    <phoneticPr fontId="7"/>
  </si>
  <si>
    <t>【雨・荒天】</t>
    <rPh sb="1" eb="2">
      <t>ウ</t>
    </rPh>
    <rPh sb="3" eb="5">
      <t>コウテン</t>
    </rPh>
    <phoneticPr fontId="7"/>
  </si>
  <si>
    <r>
      <rPr>
        <b/>
        <sz val="22"/>
        <color rgb="FFFF0000"/>
        <rFont val="ＭＳ Ｐ明朝"/>
        <family val="1"/>
        <charset val="128"/>
      </rPr>
      <t>様式１から</t>
    </r>
    <r>
      <rPr>
        <b/>
        <sz val="22"/>
        <color theme="1"/>
        <rFont val="ＭＳ Ｐ明朝"/>
        <family val="1"/>
        <charset val="128"/>
      </rPr>
      <t>ご記入ください。（一部リンク付けしてあるため）</t>
    </r>
    <phoneticPr fontId="7"/>
  </si>
  <si>
    <t>食　　堂　　注　　文　　表</t>
    <rPh sb="0" eb="1">
      <t>ショク</t>
    </rPh>
    <rPh sb="3" eb="4">
      <t>ドウ</t>
    </rPh>
    <rPh sb="6" eb="7">
      <t>チュウ</t>
    </rPh>
    <rPh sb="9" eb="10">
      <t>ブン</t>
    </rPh>
    <rPh sb="12" eb="13">
      <t>ヒョウ</t>
    </rPh>
    <phoneticPr fontId="7"/>
  </si>
  <si>
    <t>　研修団体名</t>
  </si>
  <si>
    <t>学年又は年齢構成</t>
    <rPh sb="4" eb="8">
      <t>ネンレイコウセイ</t>
    </rPh>
    <phoneticPr fontId="7"/>
  </si>
  <si>
    <t>研修期間</t>
    <phoneticPr fontId="7"/>
  </si>
  <si>
    <t>利用団体の担当者名</t>
  </si>
  <si>
    <t>～</t>
    <phoneticPr fontId="7"/>
  </si>
  <si>
    <t>団体担当者連絡先</t>
    <phoneticPr fontId="7"/>
  </si>
  <si>
    <t>１　参加人員</t>
  </si>
  <si>
    <t>研修生数</t>
  </si>
  <si>
    <t>計（Ａ）</t>
    <phoneticPr fontId="7"/>
  </si>
  <si>
    <t>引率者数</t>
  </si>
  <si>
    <t>計(Ｂ)</t>
    <rPh sb="0" eb="1">
      <t>ケイ</t>
    </rPh>
    <phoneticPr fontId="7"/>
  </si>
  <si>
    <t>総数
（Ａ＋Ｂ）</t>
    <rPh sb="0" eb="2">
      <t>ソウスウ</t>
    </rPh>
    <phoneticPr fontId="7"/>
  </si>
  <si>
    <t>２　食事関係</t>
  </si>
  <si>
    <r>
      <t xml:space="preserve">　 </t>
    </r>
    <r>
      <rPr>
        <b/>
        <sz val="14"/>
        <color rgb="FFFF0000"/>
        <rFont val="ＭＳ 明朝"/>
        <family val="1"/>
        <charset val="128"/>
      </rPr>
      <t>※食事等に関する経費は、【利用のてびき(P10)】をご覧ください。</t>
    </r>
    <rPh sb="3" eb="5">
      <t>ショクジ</t>
    </rPh>
    <rPh sb="5" eb="6">
      <t>トウ</t>
    </rPh>
    <rPh sb="7" eb="8">
      <t>カン</t>
    </rPh>
    <rPh sb="10" eb="12">
      <t>ケイヒ</t>
    </rPh>
    <rPh sb="29" eb="30">
      <t>ラン</t>
    </rPh>
    <phoneticPr fontId="7"/>
  </si>
  <si>
    <t>　 ※給水用お茶・紙パックまたはペットボトル飲料・補食菓子パンは、食堂に準備しておりますので
     記入時刻にお取りください。
   〇給水用お茶･･･食堂入口左白色の２段冷蔵庫【お茶タンクの出し入れ(保管)は団体でお願いします。】
   〇常温食材(飲み物、補食パンなど)･･･食堂内長机</t>
    <rPh sb="3" eb="6">
      <t>キュウスイヨウ</t>
    </rPh>
    <rPh sb="7" eb="8">
      <t>チャ</t>
    </rPh>
    <rPh sb="9" eb="10">
      <t>カミ</t>
    </rPh>
    <rPh sb="22" eb="24">
      <t>インリョウ</t>
    </rPh>
    <rPh sb="25" eb="26">
      <t>ホ</t>
    </rPh>
    <rPh sb="26" eb="27">
      <t>ショク</t>
    </rPh>
    <rPh sb="27" eb="29">
      <t>カシ</t>
    </rPh>
    <rPh sb="36" eb="38">
      <t>ジュンビ</t>
    </rPh>
    <rPh sb="52" eb="54">
      <t>キニュウ</t>
    </rPh>
    <rPh sb="54" eb="56">
      <t>ジコク</t>
    </rPh>
    <rPh sb="58" eb="59">
      <t>ト</t>
    </rPh>
    <rPh sb="70" eb="73">
      <t>キュウスイヨウ</t>
    </rPh>
    <rPh sb="74" eb="75">
      <t>チャ</t>
    </rPh>
    <rPh sb="78" eb="80">
      <t>ショクドウ</t>
    </rPh>
    <rPh sb="80" eb="82">
      <t>イリグチ</t>
    </rPh>
    <rPh sb="82" eb="83">
      <t>ヒダリ</t>
    </rPh>
    <rPh sb="83" eb="85">
      <t>ハクショク</t>
    </rPh>
    <rPh sb="87" eb="88">
      <t>ダン</t>
    </rPh>
    <rPh sb="88" eb="91">
      <t>レイゾウコ</t>
    </rPh>
    <rPh sb="93" eb="94">
      <t>チャ</t>
    </rPh>
    <rPh sb="98" eb="99">
      <t>ダ</t>
    </rPh>
    <rPh sb="100" eb="101">
      <t>イ</t>
    </rPh>
    <rPh sb="103" eb="105">
      <t>ホカン</t>
    </rPh>
    <rPh sb="107" eb="109">
      <t>ダンタイ</t>
    </rPh>
    <rPh sb="111" eb="112">
      <t>ネガ</t>
    </rPh>
    <rPh sb="123" eb="127">
      <t>ジョウオンショクザイ</t>
    </rPh>
    <rPh sb="128" eb="129">
      <t>ノ</t>
    </rPh>
    <rPh sb="130" eb="131">
      <t>モノ</t>
    </rPh>
    <rPh sb="132" eb="134">
      <t>ホショク</t>
    </rPh>
    <rPh sb="142" eb="144">
      <t>ショクドウ</t>
    </rPh>
    <rPh sb="144" eb="145">
      <t>ナイ</t>
    </rPh>
    <rPh sb="145" eb="146">
      <t>ナガ</t>
    </rPh>
    <rPh sb="146" eb="147">
      <t>ツクエ</t>
    </rPh>
    <phoneticPr fontId="7"/>
  </si>
  <si>
    <r>
      <t xml:space="preserve"> 日付記入
 例（〇</t>
    </r>
    <r>
      <rPr>
        <b/>
        <sz val="12"/>
        <color rgb="FFFF0000"/>
        <rFont val="ＭＳ Ｐゴシック"/>
        <family val="3"/>
        <charset val="128"/>
      </rPr>
      <t>/</t>
    </r>
    <r>
      <rPr>
        <sz val="12"/>
        <color theme="1"/>
        <rFont val="ＭＳ Ｐゴシック"/>
        <family val="3"/>
        <charset val="128"/>
      </rPr>
      <t>〇〇）</t>
    </r>
    <rPh sb="7" eb="8">
      <t>レイ</t>
    </rPh>
    <phoneticPr fontId="7"/>
  </si>
  <si>
    <t>朝食
舎食料金
（５６０円）</t>
    <rPh sb="0" eb="2">
      <t>チョウショク</t>
    </rPh>
    <rPh sb="3" eb="4">
      <t>シャ</t>
    </rPh>
    <rPh sb="4" eb="5">
      <t>ショク</t>
    </rPh>
    <rPh sb="5" eb="7">
      <t>リョウキン</t>
    </rPh>
    <rPh sb="12" eb="13">
      <t>エン</t>
    </rPh>
    <phoneticPr fontId="7"/>
  </si>
  <si>
    <t>昼食
舎食料金
（６５０円）</t>
    <rPh sb="0" eb="2">
      <t>チュウショク</t>
    </rPh>
    <rPh sb="3" eb="4">
      <t>シャ</t>
    </rPh>
    <rPh sb="4" eb="5">
      <t>ショク</t>
    </rPh>
    <rPh sb="5" eb="7">
      <t>リョウキン</t>
    </rPh>
    <rPh sb="12" eb="13">
      <t>エン</t>
    </rPh>
    <phoneticPr fontId="7"/>
  </si>
  <si>
    <t>夕食
舎食料金
（９５０円）</t>
    <rPh sb="0" eb="2">
      <t>ユウショク</t>
    </rPh>
    <rPh sb="3" eb="4">
      <t>シャ</t>
    </rPh>
    <rPh sb="4" eb="5">
      <t>ショク</t>
    </rPh>
    <rPh sb="5" eb="7">
      <t>リョウキン</t>
    </rPh>
    <rPh sb="12" eb="13">
      <t>エン</t>
    </rPh>
    <phoneticPr fontId="7"/>
  </si>
  <si>
    <r>
      <t>給水用お茶</t>
    </r>
    <r>
      <rPr>
        <sz val="10"/>
        <color theme="1"/>
        <rFont val="ＭＳ Ｐゴシック"/>
        <family val="3"/>
        <charset val="128"/>
      </rPr>
      <t>（麦茶）</t>
    </r>
    <rPh sb="0" eb="3">
      <t>キュウスイヨウ</t>
    </rPh>
    <rPh sb="4" eb="5">
      <t>チャ</t>
    </rPh>
    <rPh sb="6" eb="8">
      <t>ムギチャ</t>
    </rPh>
    <phoneticPr fontId="7"/>
  </si>
  <si>
    <t>飲み物</t>
    <rPh sb="0" eb="1">
      <t>ノ</t>
    </rPh>
    <rPh sb="2" eb="3">
      <t>モノ</t>
    </rPh>
    <phoneticPr fontId="7"/>
  </si>
  <si>
    <t>補食</t>
    <rPh sb="0" eb="2">
      <t>ホショク</t>
    </rPh>
    <phoneticPr fontId="7"/>
  </si>
  <si>
    <r>
      <t>【　原則として、銘柄や種類等は食堂に一任　</t>
    </r>
    <r>
      <rPr>
        <sz val="9"/>
        <color theme="1"/>
        <rFont val="ＭＳ Ｐゴシック"/>
        <family val="3"/>
        <charset val="128"/>
      </rPr>
      <t>（ただし、アレルギー対応については要相談）</t>
    </r>
    <r>
      <rPr>
        <sz val="11"/>
        <color theme="1"/>
        <rFont val="ＭＳ Ｐゴシック"/>
        <family val="3"/>
        <charset val="128"/>
      </rPr>
      <t>　】</t>
    </r>
    <rPh sb="2" eb="4">
      <t>ゲンソク</t>
    </rPh>
    <rPh sb="31" eb="33">
      <t>タイオウ</t>
    </rPh>
    <rPh sb="38" eb="41">
      <t>ヨウソウダン</t>
    </rPh>
    <phoneticPr fontId="7"/>
  </si>
  <si>
    <r>
      <t>１タンク</t>
    </r>
    <r>
      <rPr>
        <b/>
        <sz val="11"/>
        <color rgb="FF0070C0"/>
        <rFont val="ＭＳ Ｐゴシック"/>
        <family val="3"/>
        <charset val="128"/>
      </rPr>
      <t>冷</t>
    </r>
    <r>
      <rPr>
        <sz val="11"/>
        <color theme="1"/>
        <rFont val="ＭＳ Ｐゴシック"/>
        <family val="3"/>
        <charset val="128"/>
      </rPr>
      <t>：１０L
１ジャグ</t>
    </r>
    <r>
      <rPr>
        <b/>
        <sz val="11"/>
        <color rgb="FFFF3300"/>
        <rFont val="ＭＳ Ｐゴシック"/>
        <family val="3"/>
        <charset val="128"/>
      </rPr>
      <t>温</t>
    </r>
    <r>
      <rPr>
        <sz val="11"/>
        <color theme="1"/>
        <rFont val="ＭＳ Ｐゴシック"/>
        <family val="3"/>
        <charset val="128"/>
      </rPr>
      <t>：  ８L
※ジャグは冬期のみ
（各３００円）</t>
    </r>
  </si>
  <si>
    <t>紙パック
（１５０円）</t>
    <rPh sb="0" eb="1">
      <t>カミ</t>
    </rPh>
    <rPh sb="9" eb="10">
      <t>エン</t>
    </rPh>
    <phoneticPr fontId="7"/>
  </si>
  <si>
    <t>ペットボトル
（１６０円）</t>
    <rPh sb="11" eb="12">
      <t>エン</t>
    </rPh>
    <phoneticPr fontId="7"/>
  </si>
  <si>
    <t>菓子パン
（２００円）</t>
    <phoneticPr fontId="7"/>
  </si>
  <si>
    <t>お茶・ジュース
パック牛乳</t>
    <rPh sb="1" eb="2">
      <t>チャ</t>
    </rPh>
    <rPh sb="11" eb="13">
      <t>ギュウニュウ</t>
    </rPh>
    <phoneticPr fontId="7"/>
  </si>
  <si>
    <t>スポーツドリンク
お茶・ジュース</t>
    <rPh sb="10" eb="11">
      <t>チャ</t>
    </rPh>
    <phoneticPr fontId="7"/>
  </si>
  <si>
    <t>頃</t>
    <rPh sb="0" eb="1">
      <t>コロ</t>
    </rPh>
    <phoneticPr fontId="7"/>
  </si>
  <si>
    <t>(</t>
    <phoneticPr fontId="7"/>
  </si>
  <si>
    <t>　</t>
  </si>
  <si>
    <t>）</t>
    <phoneticPr fontId="7"/>
  </si>
  <si>
    <t>―</t>
    <phoneticPr fontId="7"/>
  </si>
  <si>
    <t>タンク</t>
    <phoneticPr fontId="7"/>
  </si>
  <si>
    <t>本</t>
    <rPh sb="0" eb="1">
      <t>ホン</t>
    </rPh>
    <phoneticPr fontId="7"/>
  </si>
  <si>
    <t>個</t>
    <rPh sb="0" eb="1">
      <t>コ</t>
    </rPh>
    <phoneticPr fontId="7"/>
  </si>
  <si>
    <t>１３時</t>
    <rPh sb="2" eb="3">
      <t>ジ</t>
    </rPh>
    <phoneticPr fontId="7"/>
  </si>
  <si>
    <t>ジャグ</t>
    <phoneticPr fontId="7"/>
  </si>
  <si>
    <t>冷 3</t>
  </si>
  <si>
    <t>１２時</t>
    <rPh sb="2" eb="3">
      <t>ジ</t>
    </rPh>
    <phoneticPr fontId="7"/>
  </si>
  <si>
    <t>９時</t>
    <rPh sb="1" eb="2">
      <t>ジ</t>
    </rPh>
    <phoneticPr fontId="7"/>
  </si>
  <si>
    <r>
      <rPr>
        <b/>
        <sz val="14"/>
        <color theme="1"/>
        <rFont val="ＭＳ Ｐゴシック"/>
        <family val="3"/>
        <charset val="128"/>
      </rPr>
      <t>３　野外炊事の班ごとの人数</t>
    </r>
    <r>
      <rPr>
        <sz val="12"/>
        <color theme="1"/>
        <rFont val="ＭＳ Ｐゴシック"/>
        <family val="3"/>
        <charset val="128"/>
      </rPr>
      <t>　</t>
    </r>
    <r>
      <rPr>
        <sz val="11"/>
        <color theme="1"/>
        <rFont val="ＭＳ Ｐゴシック"/>
        <family val="3"/>
        <charset val="128"/>
      </rPr>
      <t>（野外炊事、実施団体のみ記入）</t>
    </r>
    <phoneticPr fontId="7"/>
  </si>
  <si>
    <t>　  ※食器セットは、１セット１０名分です。１班８名程度が適当です。引率者の人数も入れてください。</t>
    <rPh sb="26" eb="28">
      <t>テイド</t>
    </rPh>
    <phoneticPr fontId="7"/>
  </si>
  <si>
    <t>1班</t>
  </si>
  <si>
    <t>２班</t>
    <rPh sb="1" eb="2">
      <t>ハン</t>
    </rPh>
    <phoneticPr fontId="7"/>
  </si>
  <si>
    <t>３班</t>
    <rPh sb="1" eb="2">
      <t>ハン</t>
    </rPh>
    <phoneticPr fontId="7"/>
  </si>
  <si>
    <t>４班</t>
    <rPh sb="1" eb="2">
      <t>ハン</t>
    </rPh>
    <phoneticPr fontId="7"/>
  </si>
  <si>
    <t>５班</t>
    <rPh sb="1" eb="2">
      <t>ハン</t>
    </rPh>
    <phoneticPr fontId="7"/>
  </si>
  <si>
    <t>６班</t>
    <rPh sb="1" eb="2">
      <t>ハン</t>
    </rPh>
    <phoneticPr fontId="7"/>
  </si>
  <si>
    <t>７班</t>
    <rPh sb="1" eb="2">
      <t>ハン</t>
    </rPh>
    <phoneticPr fontId="7"/>
  </si>
  <si>
    <t>８班</t>
    <rPh sb="1" eb="2">
      <t>ハン</t>
    </rPh>
    <phoneticPr fontId="7"/>
  </si>
  <si>
    <t>９班</t>
    <rPh sb="1" eb="2">
      <t>ハン</t>
    </rPh>
    <phoneticPr fontId="7"/>
  </si>
  <si>
    <t>１０班</t>
    <rPh sb="2" eb="3">
      <t>ハン</t>
    </rPh>
    <phoneticPr fontId="7"/>
  </si>
  <si>
    <t>１１班</t>
    <rPh sb="2" eb="3">
      <t>ハン</t>
    </rPh>
    <phoneticPr fontId="7"/>
  </si>
  <si>
    <t>１２班</t>
    <rPh sb="2" eb="3">
      <t>ハン</t>
    </rPh>
    <phoneticPr fontId="7"/>
  </si>
  <si>
    <t>　　※燃料代が別途必要です。</t>
    <phoneticPr fontId="7"/>
  </si>
  <si>
    <t>　　（燃料代）薪：３５０円/１束、カセットコンロ用ガス：１００円/１本、ホワイトガソリン：１００円/１台</t>
    <rPh sb="3" eb="5">
      <t>ネンリョウ</t>
    </rPh>
    <rPh sb="5" eb="6">
      <t>ダイ</t>
    </rPh>
    <phoneticPr fontId="7"/>
  </si>
  <si>
    <t>４　食物アレルギー対応</t>
    <phoneticPr fontId="7"/>
  </si>
  <si>
    <t>有</t>
    <phoneticPr fontId="7"/>
  </si>
  <si>
    <t>　 （「有」の場合は、別紙「食物アレルギー状況表」を添付してください。）</t>
    <phoneticPr fontId="7"/>
  </si>
  <si>
    <t>５　支払い方法</t>
    <rPh sb="5" eb="7">
      <t>ホウホウ</t>
    </rPh>
    <phoneticPr fontId="7"/>
  </si>
  <si>
    <t>　　</t>
    <phoneticPr fontId="7"/>
  </si>
  <si>
    <t>現金</t>
    <rPh sb="0" eb="2">
      <t>ゲンキン</t>
    </rPh>
    <phoneticPr fontId="7"/>
  </si>
  <si>
    <t>銀行振込</t>
    <rPh sb="0" eb="4">
      <t>ギンコウフリコミ</t>
    </rPh>
    <phoneticPr fontId="7"/>
  </si>
  <si>
    <t>（銀行振込の場合、退所日から原則１週間以内に振り込みをお願いします。
　なお、振込手数料は団体負担となります。ご了承ください。）</t>
    <rPh sb="14" eb="16">
      <t>ゲンソク</t>
    </rPh>
    <phoneticPr fontId="7"/>
  </si>
  <si>
    <r>
      <t>６　備考</t>
    </r>
    <r>
      <rPr>
        <sz val="12"/>
        <color theme="1"/>
        <rFont val="ＭＳ 明朝"/>
        <family val="1"/>
        <charset val="128"/>
      </rPr>
      <t>（何かご要望があればご記入ください）</t>
    </r>
    <rPh sb="5" eb="6">
      <t>ナニ</t>
    </rPh>
    <rPh sb="8" eb="10">
      <t>ヨウボウ</t>
    </rPh>
    <rPh sb="15" eb="17">
      <t>キニュウ</t>
    </rPh>
    <phoneticPr fontId="7"/>
  </si>
  <si>
    <t>アレルギー可否</t>
    <rPh sb="5" eb="7">
      <t>カヒ</t>
    </rPh>
    <phoneticPr fontId="7"/>
  </si>
  <si>
    <t>〇</t>
    <phoneticPr fontId="7"/>
  </si>
  <si>
    <t>×</t>
    <phoneticPr fontId="7"/>
  </si>
  <si>
    <t>△</t>
    <phoneticPr fontId="7"/>
  </si>
  <si>
    <t>参考様式５</t>
    <rPh sb="0" eb="2">
      <t>サンコウ</t>
    </rPh>
    <phoneticPr fontId="7"/>
  </si>
  <si>
    <t>【参加者名簿】</t>
    <rPh sb="1" eb="4">
      <t>サンカシャ</t>
    </rPh>
    <rPh sb="4" eb="6">
      <t>メイボ</t>
    </rPh>
    <phoneticPr fontId="7"/>
  </si>
  <si>
    <t>団体名</t>
    <rPh sb="0" eb="2">
      <t>ダンタイ</t>
    </rPh>
    <rPh sb="2" eb="3">
      <t>メイ</t>
    </rPh>
    <phoneticPr fontId="7"/>
  </si>
  <si>
    <t>参加者人数　集計表</t>
    <rPh sb="0" eb="3">
      <t>サンカシャ</t>
    </rPh>
    <rPh sb="3" eb="5">
      <t>ニンズウ</t>
    </rPh>
    <rPh sb="6" eb="9">
      <t>シュウケイヒョウ</t>
    </rPh>
    <phoneticPr fontId="7"/>
  </si>
  <si>
    <t>19歳未満</t>
    <rPh sb="2" eb="5">
      <t>サイミマン</t>
    </rPh>
    <phoneticPr fontId="7"/>
  </si>
  <si>
    <t>25歳以下</t>
    <rPh sb="2" eb="3">
      <t>サイ</t>
    </rPh>
    <rPh sb="3" eb="5">
      <t>イカ</t>
    </rPh>
    <phoneticPr fontId="7"/>
  </si>
  <si>
    <t>26歳以上</t>
    <rPh sb="2" eb="3">
      <t>サイ</t>
    </rPh>
    <rPh sb="3" eb="5">
      <t>イジョウ</t>
    </rPh>
    <phoneticPr fontId="7"/>
  </si>
  <si>
    <t>25歳以下</t>
    <rPh sb="2" eb="5">
      <t>サイイカ</t>
    </rPh>
    <phoneticPr fontId="7"/>
  </si>
  <si>
    <t>26歳以上</t>
    <rPh sb="2" eb="5">
      <t>サイイジョウ</t>
    </rPh>
    <phoneticPr fontId="7"/>
  </si>
  <si>
    <t>研修生　名簿</t>
    <rPh sb="0" eb="3">
      <t>ケンシュウセイ</t>
    </rPh>
    <rPh sb="4" eb="6">
      <t>メイボ</t>
    </rPh>
    <phoneticPr fontId="7"/>
  </si>
  <si>
    <t>№</t>
    <phoneticPr fontId="7"/>
  </si>
  <si>
    <t>性別</t>
    <rPh sb="0" eb="2">
      <t>セイベツ</t>
    </rPh>
    <phoneticPr fontId="7"/>
  </si>
  <si>
    <t>19歳
未満</t>
    <rPh sb="2" eb="3">
      <t>サイ</t>
    </rPh>
    <rPh sb="4" eb="6">
      <t>ミマン</t>
    </rPh>
    <phoneticPr fontId="7"/>
  </si>
  <si>
    <t>25歳
以下</t>
    <rPh sb="2" eb="3">
      <t>サイ</t>
    </rPh>
    <rPh sb="4" eb="6">
      <t>イカ</t>
    </rPh>
    <phoneticPr fontId="7"/>
  </si>
  <si>
    <t>26歳
以上</t>
    <rPh sb="2" eb="3">
      <t>サイ</t>
    </rPh>
    <rPh sb="4" eb="6">
      <t>イジョウ</t>
    </rPh>
    <phoneticPr fontId="7"/>
  </si>
  <si>
    <t>引率者　名簿</t>
    <rPh sb="0" eb="3">
      <t>インソツシャ</t>
    </rPh>
    <rPh sb="4" eb="6">
      <t>メイボ</t>
    </rPh>
    <phoneticPr fontId="7"/>
  </si>
  <si>
    <t>【雨・荒天】</t>
    <rPh sb="1" eb="2">
      <t>ウ</t>
    </rPh>
    <rPh sb="3" eb="5">
      <t>コウテン</t>
    </rPh>
    <phoneticPr fontId="12"/>
  </si>
  <si>
    <t>□□ ●●</t>
    <phoneticPr fontId="7" type="Hiragana" alignment="distributed"/>
  </si>
  <si>
    <t>山口市</t>
    <rPh sb="0" eb="3">
      <t>ヤマグチシ</t>
    </rPh>
    <phoneticPr fontId="7"/>
  </si>
  <si>
    <t>様式２(記入例)</t>
    <rPh sb="0" eb="2">
      <t>ヨウシキ</t>
    </rPh>
    <rPh sb="4" eb="7">
      <t>キニュウレイ</t>
    </rPh>
    <phoneticPr fontId="7"/>
  </si>
  <si>
    <t>様式１(記入例)</t>
    <rPh sb="0" eb="2">
      <t>ヨウシキ</t>
    </rPh>
    <rPh sb="4" eb="7">
      <t>キニュウレイ</t>
    </rPh>
    <phoneticPr fontId="11"/>
  </si>
  <si>
    <t>様式３（記入例）</t>
    <rPh sb="4" eb="7">
      <t>キニュウレイ</t>
    </rPh>
    <phoneticPr fontId="7"/>
  </si>
  <si>
    <t>A.W</t>
  </si>
  <si>
    <t>鶏卵</t>
    <rPh sb="0" eb="2">
      <t>ケイラン</t>
    </rPh>
    <phoneticPr fontId="12"/>
  </si>
  <si>
    <t>〇</t>
  </si>
  <si>
    <t>充分に加熱してあれば食べられる。</t>
    <rPh sb="0" eb="2">
      <t>ジュウブン</t>
    </rPh>
    <rPh sb="3" eb="5">
      <t>カネツ</t>
    </rPh>
    <rPh sb="10" eb="11">
      <t>タ</t>
    </rPh>
    <phoneticPr fontId="12"/>
  </si>
  <si>
    <t>S.Y</t>
  </si>
  <si>
    <t>①乳成分</t>
    <rPh sb="2" eb="4">
      <t>セイブン</t>
    </rPh>
    <phoneticPr fontId="12"/>
  </si>
  <si>
    <t>×</t>
  </si>
  <si>
    <t>①「乳」の表示がある食品不可。</t>
  </si>
  <si>
    <t>②エビ
③カニ</t>
  </si>
  <si>
    <t>②、③ともに生は食べられない。
加熱したものやエキスなどは少量ならば食べられる。</t>
    <rPh sb="6" eb="7">
      <t>ナマ</t>
    </rPh>
    <rPh sb="8" eb="9">
      <t>タ</t>
    </rPh>
    <rPh sb="16" eb="18">
      <t>カネツ</t>
    </rPh>
    <rPh sb="29" eb="31">
      <t>ショウリョウ</t>
    </rPh>
    <rPh sb="34" eb="35">
      <t>タ</t>
    </rPh>
    <phoneticPr fontId="12"/>
  </si>
  <si>
    <t>M.O</t>
  </si>
  <si>
    <t>ごま（白・黒どちらとも）</t>
    <rPh sb="3" eb="4">
      <t>シロ</t>
    </rPh>
    <rPh sb="5" eb="6">
      <t>クロ</t>
    </rPh>
    <phoneticPr fontId="12"/>
  </si>
  <si>
    <t>△</t>
  </si>
  <si>
    <t>K.F</t>
  </si>
  <si>
    <t>①牛乳</t>
    <rPh sb="1" eb="3">
      <t>ギュウニュウ</t>
    </rPh>
    <phoneticPr fontId="12"/>
  </si>
  <si>
    <t>①牛乳は、そのまま飲むことはできないが、ヨーグルト等の乳製品は可。</t>
    <rPh sb="1" eb="3">
      <t>ギュウニュウ</t>
    </rPh>
    <rPh sb="9" eb="10">
      <t>ノ</t>
    </rPh>
    <rPh sb="25" eb="26">
      <t>トウ</t>
    </rPh>
    <rPh sb="27" eb="30">
      <t>ニュウセイヒン</t>
    </rPh>
    <rPh sb="31" eb="32">
      <t>カ</t>
    </rPh>
    <phoneticPr fontId="12"/>
  </si>
  <si>
    <t>②りんご</t>
  </si>
  <si>
    <t>②エキスも不可。</t>
    <rPh sb="5" eb="7">
      <t>フカ</t>
    </rPh>
    <phoneticPr fontId="12"/>
  </si>
  <si>
    <t>〇〇地区小学校連合</t>
    <rPh sb="2" eb="4">
      <t>チク</t>
    </rPh>
    <rPh sb="4" eb="7">
      <t>ショウガッコウ</t>
    </rPh>
    <rPh sb="7" eb="9">
      <t>レンゴウ</t>
    </rPh>
    <phoneticPr fontId="7"/>
  </si>
  <si>
    <t>ごまそのものに加えて、ペーストやすりごま、ごま油等も摂取不可。
業務カレー甘口であれば問題ない。</t>
    <rPh sb="7" eb="8">
      <t>クワ</t>
    </rPh>
    <rPh sb="23" eb="24">
      <t>アブラ</t>
    </rPh>
    <rPh sb="24" eb="25">
      <t>トウ</t>
    </rPh>
    <rPh sb="26" eb="30">
      <t>セッシュフカ</t>
    </rPh>
    <rPh sb="32" eb="34">
      <t>ギョウム</t>
    </rPh>
    <rPh sb="37" eb="39">
      <t>アマクチ</t>
    </rPh>
    <rPh sb="43" eb="45">
      <t>モンダイ</t>
    </rPh>
    <phoneticPr fontId="12"/>
  </si>
  <si>
    <t>歌(校歌等)</t>
    <rPh sb="0" eb="1">
      <t>ウタ</t>
    </rPh>
    <rPh sb="2" eb="4">
      <t>コウカ</t>
    </rPh>
    <rPh sb="4" eb="5">
      <t>ナド</t>
    </rPh>
    <phoneticPr fontId="7"/>
  </si>
  <si>
    <r>
      <rPr>
        <b/>
        <sz val="20"/>
        <color rgb="FFFF0000"/>
        <rFont val="ＭＳ Ｐ明朝"/>
        <family val="1"/>
        <charset val="128"/>
      </rPr>
      <t>様式１から</t>
    </r>
    <r>
      <rPr>
        <b/>
        <sz val="20"/>
        <color rgb="FF000000"/>
        <rFont val="ＭＳ Ｐ明朝"/>
        <family val="1"/>
        <charset val="128"/>
      </rPr>
      <t>ご記入ください。（一部リンク付けしてあるため）</t>
    </r>
    <phoneticPr fontId="132"/>
  </si>
  <si>
    <t>食物アレルギー状況表</t>
    <rPh sb="0" eb="2">
      <t>ショクモツ</t>
    </rPh>
    <rPh sb="7" eb="9">
      <t>ジョウキョウ</t>
    </rPh>
    <rPh sb="9" eb="10">
      <t>ヒョウ</t>
    </rPh>
    <phoneticPr fontId="132"/>
  </si>
  <si>
    <t>研修団体名</t>
    <rPh sb="0" eb="5">
      <t>ケンシュウダンタイメイ</t>
    </rPh>
    <phoneticPr fontId="132"/>
  </si>
  <si>
    <t>（</t>
    <phoneticPr fontId="132"/>
  </si>
  <si>
    <t>）</t>
    <phoneticPr fontId="132"/>
  </si>
  <si>
    <t>研修期間（</t>
    <rPh sb="0" eb="4">
      <t>ケンシュウキカン</t>
    </rPh>
    <phoneticPr fontId="132"/>
  </si>
  <si>
    <t>月</t>
    <rPh sb="0" eb="1">
      <t>ガツ</t>
    </rPh>
    <phoneticPr fontId="132"/>
  </si>
  <si>
    <t>日</t>
    <rPh sb="0" eb="1">
      <t>ニチ</t>
    </rPh>
    <phoneticPr fontId="132"/>
  </si>
  <si>
    <t>～</t>
    <phoneticPr fontId="132"/>
  </si>
  <si>
    <t>番号</t>
    <rPh sb="0" eb="2">
      <t>バンゴウ</t>
    </rPh>
    <phoneticPr fontId="132"/>
  </si>
  <si>
    <t>イニシャル</t>
    <phoneticPr fontId="132"/>
  </si>
  <si>
    <t>アレルギー食材</t>
    <rPh sb="5" eb="7">
      <t>ショクザイ</t>
    </rPh>
    <phoneticPr fontId="132"/>
  </si>
  <si>
    <t>エキス
可否</t>
    <rPh sb="4" eb="6">
      <t>カヒ</t>
    </rPh>
    <phoneticPr fontId="132"/>
  </si>
  <si>
    <t>症状や除去の程度</t>
    <rPh sb="0" eb="2">
      <t>ショウジョウ</t>
    </rPh>
    <rPh sb="3" eb="5">
      <t>ジョキョ</t>
    </rPh>
    <rPh sb="6" eb="8">
      <t>テイド</t>
    </rPh>
    <phoneticPr fontId="132"/>
  </si>
  <si>
    <t>一般的な
カレールー</t>
    <rPh sb="0" eb="3">
      <t>イッパンテキ</t>
    </rPh>
    <phoneticPr fontId="132"/>
  </si>
  <si>
    <r>
      <t>対　応【</t>
    </r>
    <r>
      <rPr>
        <b/>
        <sz val="12"/>
        <color rgb="FF000000"/>
        <rFont val="ＭＳ 明朝"/>
        <family val="1"/>
        <charset val="128"/>
      </rPr>
      <t>食堂が記入</t>
    </r>
    <r>
      <rPr>
        <sz val="12"/>
        <color rgb="FF000000"/>
        <rFont val="ＭＳ 明朝"/>
        <family val="1"/>
        <charset val="128"/>
      </rPr>
      <t>】</t>
    </r>
    <rPh sb="0" eb="1">
      <t>タイ</t>
    </rPh>
    <rPh sb="2" eb="3">
      <t>オウ</t>
    </rPh>
    <rPh sb="4" eb="6">
      <t>ショクドウ</t>
    </rPh>
    <rPh sb="7" eb="9">
      <t>キニュウ</t>
    </rPh>
    <phoneticPr fontId="132"/>
  </si>
  <si>
    <t>備　考</t>
    <rPh sb="0" eb="1">
      <t>ソナエ</t>
    </rPh>
    <rPh sb="2" eb="3">
      <t>コウ</t>
    </rPh>
    <phoneticPr fontId="132"/>
  </si>
  <si>
    <t>　持参　・　各自除去　・　代替　・　全員に提供なし</t>
    <rPh sb="6" eb="8">
      <t>カクジ</t>
    </rPh>
    <rPh sb="8" eb="10">
      <t>ジョキョ</t>
    </rPh>
    <rPh sb="13" eb="15">
      <t>ダイガ</t>
    </rPh>
    <rPh sb="18" eb="20">
      <t>ゼンイン</t>
    </rPh>
    <rPh sb="21" eb="23">
      <t>テイキョウ</t>
    </rPh>
    <phoneticPr fontId="132"/>
  </si>
  <si>
    <r>
      <t xml:space="preserve">     ※</t>
    </r>
    <r>
      <rPr>
        <b/>
        <sz val="13"/>
        <color rgb="FFFF0000"/>
        <rFont val="ＭＳ Ｐゴシック"/>
        <family val="3"/>
        <charset val="128"/>
      </rPr>
      <t>記載いただいたアレルギー食材において、成分（エキス）は摂取可能な場合は「〇」、成分（エキス）も摂取不可の場合は「×」をご記入ください。</t>
    </r>
    <phoneticPr fontId="132"/>
  </si>
  <si>
    <r>
      <t xml:space="preserve">     ※食堂から提供される献立に（野外炊事も含む）カレーが入る場合が多いため、</t>
    </r>
    <r>
      <rPr>
        <b/>
        <sz val="13"/>
        <color rgb="FFFF0000"/>
        <rFont val="ＭＳ Ｐゴシック"/>
        <family val="3"/>
        <charset val="128"/>
      </rPr>
      <t>全入所団体において</t>
    </r>
    <r>
      <rPr>
        <sz val="13"/>
        <color rgb="FF000000"/>
        <rFont val="ＭＳ Ｐゴシック"/>
        <family val="3"/>
        <charset val="128"/>
      </rPr>
      <t>、 カレーを提供する際に一般的なカレールー
        を食べられる場合は「〇」、アレルギー対応カレールーなど特別な対応が必要な場合は「×」をご記入ください。</t>
    </r>
    <phoneticPr fontId="132"/>
  </si>
  <si>
    <r>
      <t xml:space="preserve"> 　     </t>
    </r>
    <r>
      <rPr>
        <sz val="13"/>
        <color rgb="FFFF0000"/>
        <rFont val="ＭＳ Ｐゴシック"/>
        <family val="3"/>
        <charset val="128"/>
      </rPr>
      <t>【</t>
    </r>
    <r>
      <rPr>
        <b/>
        <sz val="13"/>
        <color rgb="FFFF0000"/>
        <rFont val="ＭＳ Ｐゴシック"/>
        <family val="3"/>
        <charset val="128"/>
      </rPr>
      <t>特定の調味料や商品であれば摂取可能な場合は、商品名称を記載いただいた上で「△」をご記入ください。】</t>
    </r>
    <phoneticPr fontId="132"/>
  </si>
  <si>
    <t>《食堂の対応について》</t>
    <rPh sb="1" eb="3">
      <t>ショクドウ</t>
    </rPh>
    <rPh sb="4" eb="6">
      <t>タイオウ</t>
    </rPh>
    <phoneticPr fontId="132"/>
  </si>
  <si>
    <t>○持参 ・ ・ ・ 対応が難しいため、食事をお持ちください。</t>
    <rPh sb="1" eb="2">
      <t>ジ</t>
    </rPh>
    <rPh sb="2" eb="3">
      <t>サン</t>
    </rPh>
    <rPh sb="10" eb="12">
      <t>タイオウ</t>
    </rPh>
    <rPh sb="13" eb="14">
      <t>ムズカ</t>
    </rPh>
    <rPh sb="19" eb="21">
      <t>ショクジ</t>
    </rPh>
    <rPh sb="23" eb="24">
      <t>モ</t>
    </rPh>
    <phoneticPr fontId="132"/>
  </si>
  <si>
    <t>○各自除去・・・アレルゲンを自分で除去していただきます。</t>
    <rPh sb="1" eb="3">
      <t>カクジ</t>
    </rPh>
    <rPh sb="3" eb="5">
      <t>ジョキョ</t>
    </rPh>
    <rPh sb="14" eb="16">
      <t>ジブン</t>
    </rPh>
    <rPh sb="17" eb="19">
      <t>ジョキョ</t>
    </rPh>
    <phoneticPr fontId="132"/>
  </si>
  <si>
    <t>○代替 ・ ・ ・ 代替食を提供します。</t>
    <rPh sb="1" eb="2">
      <t>ダイ</t>
    </rPh>
    <rPh sb="2" eb="3">
      <t>タイ</t>
    </rPh>
    <rPh sb="10" eb="12">
      <t>ダイタイ</t>
    </rPh>
    <rPh sb="12" eb="13">
      <t>ショク</t>
    </rPh>
    <rPh sb="14" eb="16">
      <t>テイキョウ</t>
    </rPh>
    <phoneticPr fontId="132"/>
  </si>
  <si>
    <t>○全員に提供なし・・・アレルギーのある食材は提供しません。</t>
    <rPh sb="1" eb="3">
      <t>ゼンイン</t>
    </rPh>
    <rPh sb="4" eb="6">
      <t>テイキョウ</t>
    </rPh>
    <rPh sb="19" eb="21">
      <t>ショクザイ</t>
    </rPh>
    <rPh sb="22" eb="24">
      <t>テイキョウ</t>
    </rPh>
    <phoneticPr fontId="132"/>
  </si>
  <si>
    <r>
      <t xml:space="preserve">   ※アレルギー状況表の提出後に変更がありましたら、</t>
    </r>
    <r>
      <rPr>
        <b/>
        <sz val="13"/>
        <color rgb="FFFF0000"/>
        <rFont val="ＭＳ ゴシック"/>
        <family val="3"/>
        <charset val="128"/>
      </rPr>
      <t>再提出</t>
    </r>
    <r>
      <rPr>
        <sz val="13"/>
        <color rgb="FF000000"/>
        <rFont val="ＭＳ ゴシック"/>
        <family val="3"/>
        <charset val="128"/>
      </rPr>
      <t>のうえ、自然の家へ確認の電話をお願いします。</t>
    </r>
    <rPh sb="9" eb="11">
      <t>ジョウキョウ</t>
    </rPh>
    <rPh sb="11" eb="12">
      <t>ヒョウ</t>
    </rPh>
    <rPh sb="13" eb="15">
      <t>テイシュツ</t>
    </rPh>
    <rPh sb="15" eb="16">
      <t>ゴ</t>
    </rPh>
    <rPh sb="17" eb="19">
      <t>ヘンコウ</t>
    </rPh>
    <rPh sb="27" eb="30">
      <t>サイテイシュツ</t>
    </rPh>
    <rPh sb="34" eb="36">
      <t>シゼン</t>
    </rPh>
    <rPh sb="37" eb="38">
      <t>イエ</t>
    </rPh>
    <rPh sb="39" eb="41">
      <t>カクニン</t>
    </rPh>
    <rPh sb="42" eb="44">
      <t>デンワ</t>
    </rPh>
    <rPh sb="46" eb="47">
      <t>ネガ</t>
    </rPh>
    <phoneticPr fontId="132"/>
  </si>
  <si>
    <r>
      <t xml:space="preserve">   ※食品の原材料の分かる資料が必要な場合は、</t>
    </r>
    <r>
      <rPr>
        <b/>
        <u/>
        <sz val="13"/>
        <color rgb="FFFF0000"/>
        <rFont val="ＭＳ ゴシック"/>
        <family val="3"/>
        <charset val="128"/>
      </rPr>
      <t>原則３週間前まで</t>
    </r>
    <r>
      <rPr>
        <sz val="13"/>
        <color rgb="FF000000"/>
        <rFont val="ＭＳ ゴシック"/>
        <family val="3"/>
        <charset val="128"/>
      </rPr>
      <t>に自然の家へご連絡ください。</t>
    </r>
    <rPh sb="4" eb="6">
      <t>ショクヒン</t>
    </rPh>
    <rPh sb="7" eb="10">
      <t>ゲンザイリョウ</t>
    </rPh>
    <rPh sb="11" eb="12">
      <t>ワ</t>
    </rPh>
    <rPh sb="14" eb="16">
      <t>シリョウ</t>
    </rPh>
    <rPh sb="17" eb="19">
      <t>ヒツヨウ</t>
    </rPh>
    <rPh sb="20" eb="22">
      <t>バアイ</t>
    </rPh>
    <rPh sb="24" eb="26">
      <t>ゲンソク</t>
    </rPh>
    <rPh sb="27" eb="30">
      <t>シュウカンマエ</t>
    </rPh>
    <rPh sb="33" eb="35">
      <t>シゼン</t>
    </rPh>
    <rPh sb="36" eb="37">
      <t>イエ</t>
    </rPh>
    <rPh sb="39" eb="41">
      <t>レンラク</t>
    </rPh>
    <phoneticPr fontId="132"/>
  </si>
  <si>
    <t xml:space="preserve">   ※不明な点がありましたら、自然の家へご連絡ください。</t>
    <rPh sb="4" eb="6">
      <t>フメイ</t>
    </rPh>
    <rPh sb="7" eb="8">
      <t>テン</t>
    </rPh>
    <rPh sb="16" eb="18">
      <t>シゼン</t>
    </rPh>
    <rPh sb="19" eb="20">
      <t>イエ</t>
    </rPh>
    <rPh sb="22" eb="24">
      <t>レンラク</t>
    </rPh>
    <phoneticPr fontId="132"/>
  </si>
  <si>
    <r>
      <t xml:space="preserve">名簿は、各団体、学校等で作成しているもので問題ありませんが、
</t>
    </r>
    <r>
      <rPr>
        <b/>
        <sz val="14"/>
        <color theme="1"/>
        <rFont val="MS　P明朝"/>
        <family val="3"/>
        <charset val="128"/>
      </rPr>
      <t>必ず</t>
    </r>
    <r>
      <rPr>
        <b/>
        <sz val="12"/>
        <color rgb="FFFF0000"/>
        <rFont val="MS　P明朝"/>
        <family val="3"/>
        <charset val="128"/>
      </rPr>
      <t>①年齢の区分、②森チャレ希望の場合は活動グループ</t>
    </r>
    <r>
      <rPr>
        <sz val="11"/>
        <color theme="1"/>
        <rFont val="MS　P明朝"/>
        <family val="3"/>
        <charset val="128"/>
      </rPr>
      <t>をご記入ください。</t>
    </r>
    <rPh sb="0" eb="2">
      <t>メイボ</t>
    </rPh>
    <rPh sb="31" eb="32">
      <t>カナラ</t>
    </rPh>
    <rPh sb="41" eb="42">
      <t>モリ</t>
    </rPh>
    <rPh sb="45" eb="47">
      <t>キボウ</t>
    </rPh>
    <rPh sb="48" eb="50">
      <t>バアイ</t>
    </rPh>
    <rPh sb="51" eb="53">
      <t>カツドウ</t>
    </rPh>
    <rPh sb="59" eb="61">
      <t>キニュウ</t>
    </rPh>
    <phoneticPr fontId="7"/>
  </si>
  <si>
    <t>様式４(記入例)</t>
    <rPh sb="4" eb="7">
      <t>キニュウレイ</t>
    </rPh>
    <phoneticPr fontId="132"/>
  </si>
  <si>
    <t>◇◇　■■</t>
    <phoneticPr fontId="7"/>
  </si>
  <si>
    <t>男</t>
  </si>
  <si>
    <t>女</t>
  </si>
  <si>
    <t>○</t>
  </si>
  <si>
    <t>□□　●●</t>
    <phoneticPr fontId="7"/>
  </si>
  <si>
    <t>団体担当　◆◆小学校</t>
    <rPh sb="0" eb="2">
      <t>ダンタイ</t>
    </rPh>
    <rPh sb="2" eb="4">
      <t>タントウ</t>
    </rPh>
    <rPh sb="7" eb="10">
      <t>ショウガッコウ</t>
    </rPh>
    <phoneticPr fontId="7"/>
  </si>
  <si>
    <t>□□小学校　担任</t>
    <rPh sb="2" eb="5">
      <t>ショウガッコウ</t>
    </rPh>
    <rPh sb="6" eb="8">
      <t>タンニン</t>
    </rPh>
    <phoneticPr fontId="7"/>
  </si>
  <si>
    <t>□□小学校特別支援学級担任</t>
    <rPh sb="2" eb="5">
      <t>ショウガッコウ</t>
    </rPh>
    <rPh sb="5" eb="9">
      <t>トクベツシエン</t>
    </rPh>
    <rPh sb="9" eb="11">
      <t>ガッキュウ</t>
    </rPh>
    <rPh sb="11" eb="13">
      <t>タンニン</t>
    </rPh>
    <phoneticPr fontId="7"/>
  </si>
  <si>
    <t>◆◆小学校　教頭（１日目１３時から参加）</t>
    <rPh sb="2" eb="5">
      <t>ショウガッコウ</t>
    </rPh>
    <rPh sb="6" eb="8">
      <t>キョウトウ</t>
    </rPh>
    <rPh sb="10" eb="12">
      <t>ニチメ</t>
    </rPh>
    <rPh sb="14" eb="15">
      <t>トキ</t>
    </rPh>
    <rPh sb="17" eb="19">
      <t>サンカ</t>
    </rPh>
    <phoneticPr fontId="7"/>
  </si>
  <si>
    <t>　※請求書について、ご要望があれば事前にお知らせください。</t>
    <rPh sb="2" eb="5">
      <t>セイキュウショ</t>
    </rPh>
    <rPh sb="11" eb="13">
      <t>ヨウボウ</t>
    </rPh>
    <rPh sb="17" eb="19">
      <t>ジゼン</t>
    </rPh>
    <rPh sb="21" eb="22">
      <t>シ</t>
    </rPh>
    <phoneticPr fontId="7"/>
  </si>
  <si>
    <t>月</t>
    <rPh sb="0" eb="1">
      <t>ゲツ</t>
    </rPh>
    <phoneticPr fontId="7"/>
  </si>
  <si>
    <t>火</t>
    <rPh sb="0" eb="1">
      <t>カ</t>
    </rPh>
    <phoneticPr fontId="7"/>
  </si>
  <si>
    <t>１班</t>
    <rPh sb="1" eb="2">
      <t>ハン</t>
    </rPh>
    <phoneticPr fontId="7"/>
  </si>
  <si>
    <t>１班 左足骨折、ギブスをしています。</t>
    <rPh sb="1" eb="2">
      <t>ハン</t>
    </rPh>
    <phoneticPr fontId="7"/>
  </si>
  <si>
    <t>２班なかよし(特別支援学級／自・情)</t>
    <rPh sb="1" eb="2">
      <t>ハン</t>
    </rPh>
    <phoneticPr fontId="7"/>
  </si>
  <si>
    <t xml:space="preserve">１班 </t>
    <rPh sb="1" eb="2">
      <t>ハン</t>
    </rPh>
    <phoneticPr fontId="7"/>
  </si>
  <si>
    <t>ジュース</t>
  </si>
  <si>
    <t>21時</t>
    <rPh sb="2" eb="3">
      <t>ジ</t>
    </rPh>
    <phoneticPr fontId="7"/>
  </si>
  <si>
    <t>(月)</t>
    <rPh sb="1" eb="2">
      <t>ゲツ</t>
    </rPh>
    <phoneticPr fontId="7"/>
  </si>
  <si>
    <t>(水)</t>
    <rPh sb="1" eb="2">
      <t>スイ</t>
    </rPh>
    <phoneticPr fontId="7"/>
  </si>
  <si>
    <t xml:space="preserve"> 様式２</t>
    <rPh sb="1" eb="3">
      <t>ヨウシキ</t>
    </rPh>
    <phoneticPr fontId="7"/>
  </si>
  <si>
    <t xml:space="preserve">  様式３</t>
    <phoneticPr fontId="7"/>
  </si>
  <si>
    <t xml:space="preserve"> 様式４</t>
    <phoneticPr fontId="132"/>
  </si>
  <si>
    <t>【備考】
森のチャレンジコース希望の場合は、グループを表記してください。</t>
    <rPh sb="1" eb="3">
      <t>ビコウ</t>
    </rPh>
    <rPh sb="5" eb="6">
      <t>モリ</t>
    </rPh>
    <rPh sb="15" eb="17">
      <t>キボウ</t>
    </rPh>
    <rPh sb="18" eb="20">
      <t>バアイ</t>
    </rPh>
    <rPh sb="27" eb="29">
      <t>ヒョウキ</t>
    </rPh>
    <phoneticPr fontId="7"/>
  </si>
  <si>
    <t>【備考】
役割などが決まっている場合や入所途中に出入りがある場合はご記入ください。</t>
    <rPh sb="1" eb="3">
      <t>ビコウ</t>
    </rPh>
    <rPh sb="5" eb="7">
      <t>ヤクワリ</t>
    </rPh>
    <rPh sb="10" eb="11">
      <t>キ</t>
    </rPh>
    <rPh sb="16" eb="18">
      <t>バアイ</t>
    </rPh>
    <rPh sb="19" eb="21">
      <t>ニュウショ</t>
    </rPh>
    <rPh sb="21" eb="23">
      <t>トチュウ</t>
    </rPh>
    <rPh sb="24" eb="26">
      <t>デイ</t>
    </rPh>
    <rPh sb="30" eb="32">
      <t>バアイ</t>
    </rPh>
    <rPh sb="34" eb="36">
      <t>キニュウ</t>
    </rPh>
    <phoneticPr fontId="1"/>
  </si>
  <si>
    <t>令和６年４月改訂</t>
    <phoneticPr fontId="7"/>
  </si>
  <si>
    <t>令和６年４月改訂</t>
    <rPh sb="3" eb="4">
      <t>ネン</t>
    </rPh>
    <phoneticPr fontId="7"/>
  </si>
  <si>
    <r>
      <t>対　応</t>
    </r>
    <r>
      <rPr>
        <sz val="14"/>
        <color rgb="FFFF0000"/>
        <rFont val="ＭＳ 明朝"/>
        <family val="1"/>
        <charset val="128"/>
      </rPr>
      <t>【</t>
    </r>
    <r>
      <rPr>
        <b/>
        <sz val="14"/>
        <color rgb="FFFF0000"/>
        <rFont val="ＭＳ 明朝"/>
        <family val="1"/>
        <charset val="128"/>
      </rPr>
      <t>食堂が記入</t>
    </r>
    <r>
      <rPr>
        <sz val="14"/>
        <color rgb="FFFF0000"/>
        <rFont val="ＭＳ 明朝"/>
        <family val="1"/>
        <charset val="128"/>
      </rPr>
      <t>】</t>
    </r>
    <rPh sb="0" eb="1">
      <t>タイ</t>
    </rPh>
    <rPh sb="2" eb="3">
      <t>オウ</t>
    </rPh>
    <rPh sb="4" eb="6">
      <t>ショクドウ</t>
    </rPh>
    <rPh sb="7" eb="9">
      <t>キニュウ</t>
    </rPh>
    <phoneticPr fontId="132"/>
  </si>
  <si>
    <r>
      <t>　  ※食器セットは、１セット１０名分です。</t>
    </r>
    <r>
      <rPr>
        <b/>
        <sz val="13"/>
        <color theme="1"/>
        <rFont val="ＭＳ 明朝"/>
        <family val="1"/>
        <charset val="128"/>
      </rPr>
      <t>１班８名程度が適当</t>
    </r>
    <r>
      <rPr>
        <sz val="13"/>
        <color theme="1"/>
        <rFont val="ＭＳ 明朝"/>
        <family val="1"/>
        <charset val="128"/>
      </rPr>
      <t>です。</t>
    </r>
    <r>
      <rPr>
        <b/>
        <sz val="13"/>
        <color theme="1"/>
        <rFont val="ＭＳ 明朝"/>
        <family val="1"/>
        <charset val="128"/>
      </rPr>
      <t>引率者の人数も入れてください</t>
    </r>
    <r>
      <rPr>
        <sz val="13"/>
        <color theme="1"/>
        <rFont val="ＭＳ 明朝"/>
        <family val="1"/>
        <charset val="128"/>
      </rPr>
      <t>。</t>
    </r>
    <rPh sb="26" eb="28">
      <t>テイド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</si>
</sst>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59">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11"/>
      <name val="ＭＳ Ｐゴシック"/>
      <family val="3"/>
      <charset val="128"/>
    </font>
    <font>
      <b/>
      <sz val="16"/>
      <name val="ＭＳ 明朝"/>
      <family val="1"/>
      <charset val="128"/>
    </font>
    <font>
      <b/>
      <sz val="16"/>
      <color rgb="FFFF0000"/>
      <name val="ＭＳ 明朝"/>
      <family val="1"/>
      <charset val="128"/>
    </font>
    <font>
      <sz val="6"/>
      <name val="游ゴシック"/>
      <family val="2"/>
      <charset val="128"/>
      <scheme val="minor"/>
    </font>
    <font>
      <sz val="16"/>
      <name val="ＭＳ 明朝"/>
      <family val="1"/>
      <charset val="128"/>
    </font>
    <font>
      <sz val="11"/>
      <name val="ＭＳ 明朝"/>
      <family val="1"/>
      <charset val="128"/>
    </font>
    <font>
      <sz val="12"/>
      <name val="ＭＳ 明朝"/>
      <family val="1"/>
      <charset val="128"/>
    </font>
    <font>
      <sz val="6"/>
      <name val="ＭＳ Ｐゴシック"/>
      <family val="3"/>
      <charset val="128"/>
    </font>
    <font>
      <sz val="14"/>
      <color indexed="8"/>
      <name val="ＭＳ 明朝"/>
      <family val="1"/>
      <charset val="128"/>
    </font>
    <font>
      <sz val="19"/>
      <color indexed="8"/>
      <name val="ＭＳ 明朝"/>
      <family val="1"/>
      <charset val="128"/>
    </font>
    <font>
      <sz val="11"/>
      <color indexed="8"/>
      <name val="ＭＳ 明朝"/>
      <family val="1"/>
      <charset val="128"/>
    </font>
    <font>
      <sz val="12"/>
      <color indexed="8"/>
      <name val="ＭＳ 明朝"/>
      <family val="1"/>
      <charset val="128"/>
    </font>
    <font>
      <b/>
      <sz val="14"/>
      <color rgb="FFFF0000"/>
      <name val="ＭＳ Ｐ明朝"/>
      <family val="1"/>
      <charset val="128"/>
    </font>
    <font>
      <sz val="13"/>
      <name val="ＭＳ 明朝"/>
      <family val="1"/>
      <charset val="128"/>
    </font>
    <font>
      <sz val="16"/>
      <color indexed="8"/>
      <name val="ＭＳ 明朝"/>
      <family val="1"/>
      <charset val="128"/>
    </font>
    <font>
      <b/>
      <sz val="12"/>
      <color rgb="FFFF0000"/>
      <name val="ＭＳ Ｐ明朝"/>
      <family val="1"/>
      <charset val="128"/>
    </font>
    <font>
      <b/>
      <sz val="12"/>
      <color rgb="FFFF0000"/>
      <name val="ＭＳ 明朝"/>
      <family val="1"/>
      <charset val="128"/>
    </font>
    <font>
      <sz val="13"/>
      <color indexed="8"/>
      <name val="ＭＳ 明朝"/>
      <family val="1"/>
      <charset val="128"/>
    </font>
    <font>
      <sz val="20"/>
      <color indexed="8"/>
      <name val="ＭＳ 明朝"/>
      <family val="1"/>
      <charset val="128"/>
    </font>
    <font>
      <b/>
      <sz val="14"/>
      <color theme="0"/>
      <name val="ＭＳ Ｐ明朝"/>
      <family val="1"/>
      <charset val="128"/>
    </font>
    <font>
      <sz val="11"/>
      <color theme="0"/>
      <name val="ＭＳ Ｐ明朝"/>
      <family val="1"/>
      <charset val="128"/>
    </font>
    <font>
      <sz val="11"/>
      <color theme="0"/>
      <name val="ＭＳ 明朝"/>
      <family val="1"/>
      <charset val="128"/>
    </font>
    <font>
      <sz val="14"/>
      <name val="ＭＳ 明朝"/>
      <family val="1"/>
      <charset val="128"/>
    </font>
    <font>
      <sz val="12"/>
      <color rgb="FFFF0000"/>
      <name val="ＭＳ 明朝"/>
      <family val="1"/>
      <charset val="128"/>
    </font>
    <font>
      <sz val="12"/>
      <name val="ＭＳ Ｐ明朝"/>
      <family val="1"/>
      <charset val="128"/>
    </font>
    <font>
      <b/>
      <sz val="9"/>
      <color rgb="FFFF0000"/>
      <name val="ＭＳ Ｐ明朝"/>
      <family val="1"/>
      <charset val="128"/>
    </font>
    <font>
      <u/>
      <sz val="11"/>
      <color theme="10"/>
      <name val="游ゴシック"/>
      <family val="2"/>
      <charset val="128"/>
      <scheme val="minor"/>
    </font>
    <font>
      <b/>
      <u/>
      <sz val="11"/>
      <color rgb="FFFF0000"/>
      <name val="ＭＳ Ｐ明朝"/>
      <family val="1"/>
      <charset val="128"/>
    </font>
    <font>
      <b/>
      <sz val="16"/>
      <color rgb="FFFF0000"/>
      <name val="ＭＳ Ｐ明朝"/>
      <family val="1"/>
      <charset val="128"/>
    </font>
    <font>
      <b/>
      <sz val="9"/>
      <color indexed="81"/>
      <name val="MS P ゴシック"/>
      <family val="3"/>
      <charset val="128"/>
    </font>
    <font>
      <sz val="8"/>
      <color indexed="81"/>
      <name val="MS P ゴシック"/>
      <family val="3"/>
      <charset val="128"/>
    </font>
    <font>
      <b/>
      <sz val="9"/>
      <color indexed="10"/>
      <name val="MS P ゴシック"/>
      <family val="3"/>
      <charset val="128"/>
    </font>
    <font>
      <sz val="9"/>
      <color indexed="10"/>
      <name val="MS P ゴシック"/>
      <family val="3"/>
      <charset val="128"/>
    </font>
    <font>
      <sz val="9"/>
      <color indexed="81"/>
      <name val="MS P ゴシック"/>
      <family val="3"/>
      <charset val="128"/>
    </font>
    <font>
      <b/>
      <u/>
      <sz val="9"/>
      <color indexed="81"/>
      <name val="MS P ゴシック"/>
      <family val="3"/>
      <charset val="128"/>
    </font>
    <font>
      <b/>
      <sz val="8"/>
      <color indexed="10"/>
      <name val="MS P ゴシック"/>
      <family val="3"/>
      <charset val="128"/>
    </font>
    <font>
      <b/>
      <sz val="7"/>
      <color indexed="10"/>
      <name val="MS P ゴシック"/>
      <family val="3"/>
      <charset val="128"/>
    </font>
    <font>
      <sz val="9"/>
      <color indexed="8"/>
      <name val="MS P ゴシック"/>
      <family val="3"/>
      <charset val="128"/>
    </font>
    <font>
      <sz val="9"/>
      <color rgb="FF000000"/>
      <name val="Meiryo UI"/>
      <family val="3"/>
      <charset val="128"/>
    </font>
    <font>
      <b/>
      <sz val="16"/>
      <color theme="1"/>
      <name val="ＭＳ Ｐ明朝"/>
      <family val="1"/>
      <charset val="128"/>
    </font>
    <font>
      <sz val="12"/>
      <color theme="1"/>
      <name val="ＭＳ 明朝"/>
      <family val="1"/>
      <charset val="128"/>
    </font>
    <font>
      <b/>
      <sz val="11"/>
      <color theme="1"/>
      <name val="ＭＳ 明朝"/>
      <family val="1"/>
      <charset val="128"/>
    </font>
    <font>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6"/>
      <color theme="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2"/>
      <name val="游ゴシック"/>
      <family val="2"/>
      <charset val="128"/>
      <scheme val="minor"/>
    </font>
    <font>
      <sz val="12"/>
      <name val="游ゴシック"/>
      <family val="3"/>
      <charset val="128"/>
      <scheme val="minor"/>
    </font>
    <font>
      <sz val="13"/>
      <color theme="1"/>
      <name val="游ゴシック"/>
      <family val="2"/>
      <charset val="128"/>
      <scheme val="minor"/>
    </font>
    <font>
      <sz val="13"/>
      <color theme="1"/>
      <name val="游ゴシック"/>
      <family val="3"/>
      <charset val="128"/>
      <scheme val="minor"/>
    </font>
    <font>
      <b/>
      <sz val="12"/>
      <name val="游ゴシック"/>
      <family val="3"/>
      <charset val="128"/>
      <scheme val="minor"/>
    </font>
    <font>
      <b/>
      <sz val="11"/>
      <color rgb="FFFF0000"/>
      <name val="ＭＳ Ｐ明朝"/>
      <family val="1"/>
      <charset val="128"/>
    </font>
    <font>
      <sz val="9"/>
      <color theme="1"/>
      <name val="游ゴシック"/>
      <family val="3"/>
      <charset val="128"/>
      <scheme val="minor"/>
    </font>
    <font>
      <sz val="9"/>
      <name val="游ゴシック"/>
      <family val="3"/>
      <charset val="128"/>
      <scheme val="minor"/>
    </font>
    <font>
      <sz val="9"/>
      <color theme="1"/>
      <name val="游ゴシック Light"/>
      <family val="3"/>
      <charset val="128"/>
      <scheme val="major"/>
    </font>
    <font>
      <sz val="9"/>
      <color theme="1"/>
      <name val="游ゴシック"/>
      <family val="2"/>
      <charset val="128"/>
      <scheme val="minor"/>
    </font>
    <font>
      <sz val="8"/>
      <color theme="1"/>
      <name val="游ゴシック"/>
      <family val="3"/>
      <charset val="128"/>
      <scheme val="minor"/>
    </font>
    <font>
      <b/>
      <sz val="10"/>
      <color rgb="FFFF0000"/>
      <name val="ＭＳ Ｐ明朝"/>
      <family val="1"/>
      <charset val="128"/>
    </font>
    <font>
      <sz val="10"/>
      <color rgb="FFFF0000"/>
      <name val="游ゴシック"/>
      <family val="3"/>
      <charset val="128"/>
      <scheme val="minor"/>
    </font>
    <font>
      <b/>
      <sz val="10"/>
      <color theme="1"/>
      <name val="ＭＳ Ｐ明朝"/>
      <family val="1"/>
      <charset val="128"/>
    </font>
    <font>
      <b/>
      <sz val="11"/>
      <color theme="1"/>
      <name val="ＭＳ Ｐ明朝"/>
      <family val="1"/>
      <charset val="128"/>
    </font>
    <font>
      <sz val="8"/>
      <name val="游ゴシック"/>
      <family val="3"/>
      <charset val="128"/>
      <scheme val="minor"/>
    </font>
    <font>
      <u/>
      <sz val="10"/>
      <color theme="1"/>
      <name val="游ゴシック"/>
      <family val="3"/>
      <charset val="128"/>
      <scheme val="minor"/>
    </font>
    <font>
      <b/>
      <sz val="12"/>
      <color theme="1"/>
      <name val="游ゴシック"/>
      <family val="3"/>
      <charset val="128"/>
      <scheme val="minor"/>
    </font>
    <font>
      <b/>
      <sz val="11"/>
      <name val="ＭＳ Ｐ明朝"/>
      <family val="1"/>
      <charset val="128"/>
    </font>
    <font>
      <b/>
      <sz val="22"/>
      <color theme="1"/>
      <name val="ＭＳ Ｐ明朝"/>
      <family val="1"/>
      <charset val="128"/>
    </font>
    <font>
      <b/>
      <sz val="22"/>
      <color rgb="FFFF0000"/>
      <name val="ＭＳ Ｐ明朝"/>
      <family val="1"/>
      <charset val="128"/>
    </font>
    <font>
      <sz val="16"/>
      <color theme="1"/>
      <name val="ＭＳ Ｐ明朝"/>
      <family val="1"/>
      <charset val="128"/>
    </font>
    <font>
      <sz val="16"/>
      <color theme="1"/>
      <name val="ＭＳ 明朝"/>
      <family val="1"/>
      <charset val="128"/>
    </font>
    <font>
      <b/>
      <sz val="16"/>
      <color theme="1"/>
      <name val="ＭＳ 明朝"/>
      <family val="1"/>
      <charset val="128"/>
    </font>
    <font>
      <b/>
      <sz val="22"/>
      <color rgb="FF385623"/>
      <name val="ＭＳ Ｐゴシック"/>
      <family val="3"/>
      <charset val="128"/>
    </font>
    <font>
      <sz val="12"/>
      <color theme="1"/>
      <name val="ＭＳ Ｐ明朝"/>
      <family val="1"/>
      <charset val="128"/>
    </font>
    <font>
      <sz val="14"/>
      <color rgb="FF000000"/>
      <name val="ＭＳ Ｐゴシック"/>
      <family val="3"/>
      <charset val="128"/>
    </font>
    <font>
      <sz val="13"/>
      <color rgb="FF000000"/>
      <name val="ＭＳ Ｐゴシック"/>
      <family val="3"/>
      <charset val="128"/>
    </font>
    <font>
      <sz val="11"/>
      <color theme="1"/>
      <name val="ＭＳ Ｐゴシック"/>
      <family val="3"/>
      <charset val="128"/>
    </font>
    <font>
      <b/>
      <sz val="11"/>
      <color rgb="FF000000"/>
      <name val="ＭＳ 明朝"/>
      <family val="1"/>
      <charset val="128"/>
    </font>
    <font>
      <b/>
      <sz val="14"/>
      <color rgb="FF000000"/>
      <name val="ＭＳ 明朝"/>
      <family val="1"/>
      <charset val="128"/>
    </font>
    <font>
      <sz val="16"/>
      <color theme="1"/>
      <name val="游ゴシック"/>
      <family val="3"/>
      <charset val="128"/>
      <scheme val="minor"/>
    </font>
    <font>
      <sz val="12"/>
      <color rgb="FF000000"/>
      <name val="ＭＳ 明朝"/>
      <family val="1"/>
      <charset val="128"/>
    </font>
    <font>
      <sz val="14"/>
      <color theme="1"/>
      <name val="ＭＳ ゴシック"/>
      <family val="3"/>
      <charset val="128"/>
    </font>
    <font>
      <sz val="10.5"/>
      <color rgb="FFFF0000"/>
      <name val="ＭＳ ゴシック"/>
      <family val="3"/>
      <charset val="128"/>
    </font>
    <font>
      <b/>
      <sz val="12"/>
      <color theme="1"/>
      <name val="ＭＳ ゴシック"/>
      <family val="3"/>
      <charset val="128"/>
    </font>
    <font>
      <sz val="10.5"/>
      <color theme="1"/>
      <name val="ＭＳ 明朝"/>
      <family val="1"/>
      <charset val="128"/>
    </font>
    <font>
      <b/>
      <sz val="14"/>
      <color theme="1"/>
      <name val="ＭＳ Ｐゴシック"/>
      <family val="3"/>
      <charset val="128"/>
    </font>
    <font>
      <b/>
      <sz val="14"/>
      <color theme="1"/>
      <name val="ＭＳ 明朝"/>
      <family val="1"/>
      <charset val="128"/>
    </font>
    <font>
      <sz val="14"/>
      <color theme="1"/>
      <name val="ＭＳ Ｐゴシック"/>
      <family val="3"/>
      <charset val="128"/>
    </font>
    <font>
      <sz val="14"/>
      <name val="ＭＳ Ｐゴシック"/>
      <family val="3"/>
      <charset val="128"/>
    </font>
    <font>
      <b/>
      <sz val="20"/>
      <color rgb="FFFF0000"/>
      <name val="ＭＳ Ｐ明朝"/>
      <family val="1"/>
      <charset val="128"/>
    </font>
    <font>
      <b/>
      <sz val="14"/>
      <color rgb="FFFF0000"/>
      <name val="ＭＳ Ｐゴシック"/>
      <family val="3"/>
      <charset val="128"/>
    </font>
    <font>
      <sz val="9"/>
      <color rgb="FF000000"/>
      <name val="ＭＳ 明朝"/>
      <family val="1"/>
      <charset val="128"/>
    </font>
    <font>
      <sz val="14"/>
      <color theme="1"/>
      <name val="ＭＳ 明朝"/>
      <family val="1"/>
      <charset val="128"/>
    </font>
    <font>
      <b/>
      <sz val="14"/>
      <color rgb="FFFF0000"/>
      <name val="ＭＳ 明朝"/>
      <family val="1"/>
      <charset val="128"/>
    </font>
    <font>
      <sz val="14"/>
      <color theme="1"/>
      <name val="游ゴシック"/>
      <family val="2"/>
      <charset val="128"/>
      <scheme val="minor"/>
    </font>
    <font>
      <sz val="13"/>
      <color theme="1"/>
      <name val="ＭＳ 明朝"/>
      <family val="1"/>
      <charset val="128"/>
    </font>
    <font>
      <sz val="12"/>
      <color theme="1"/>
      <name val="ＭＳ Ｐゴシック"/>
      <family val="3"/>
      <charset val="128"/>
    </font>
    <font>
      <b/>
      <sz val="12"/>
      <color rgb="FFFF0000"/>
      <name val="ＭＳ Ｐゴシック"/>
      <family val="3"/>
      <charset val="128"/>
    </font>
    <font>
      <sz val="10"/>
      <color theme="1"/>
      <name val="ＭＳ Ｐゴシック"/>
      <family val="3"/>
      <charset val="128"/>
    </font>
    <font>
      <sz val="9"/>
      <color theme="1"/>
      <name val="ＭＳ Ｐゴシック"/>
      <family val="3"/>
      <charset val="128"/>
    </font>
    <font>
      <b/>
      <sz val="11"/>
      <color rgb="FF0070C0"/>
      <name val="ＭＳ Ｐゴシック"/>
      <family val="3"/>
      <charset val="128"/>
    </font>
    <font>
      <b/>
      <sz val="11"/>
      <color rgb="FFFF3300"/>
      <name val="ＭＳ Ｐゴシック"/>
      <family val="3"/>
      <charset val="128"/>
    </font>
    <font>
      <b/>
      <sz val="18"/>
      <color rgb="FFFF0000"/>
      <name val="ＭＳ Ｐ明朝"/>
      <family val="1"/>
      <charset val="128"/>
    </font>
    <font>
      <sz val="10.5"/>
      <color theme="1"/>
      <name val="ＭＳ Ｐ明朝"/>
      <family val="1"/>
      <charset val="128"/>
    </font>
    <font>
      <b/>
      <sz val="16"/>
      <name val="ＭＳ Ｐ明朝"/>
      <family val="1"/>
      <charset val="128"/>
    </font>
    <font>
      <sz val="9"/>
      <color theme="1"/>
      <name val="ＭＳ Ｐ明朝"/>
      <family val="1"/>
      <charset val="128"/>
    </font>
    <font>
      <b/>
      <sz val="18"/>
      <color rgb="FF0070C0"/>
      <name val="ＭＳ Ｐ明朝"/>
      <family val="1"/>
      <charset val="128"/>
    </font>
    <font>
      <b/>
      <sz val="18"/>
      <color rgb="FFFF3300"/>
      <name val="ＭＳ Ｐ明朝"/>
      <family val="1"/>
      <charset val="128"/>
    </font>
    <font>
      <b/>
      <sz val="14"/>
      <color theme="1"/>
      <name val="游ゴシック"/>
      <family val="3"/>
      <charset val="128"/>
      <scheme val="minor"/>
    </font>
    <font>
      <sz val="9"/>
      <color rgb="FFFF0000"/>
      <name val="ＭＳ 明朝"/>
      <family val="1"/>
      <charset val="128"/>
    </font>
    <font>
      <b/>
      <sz val="12"/>
      <color theme="1"/>
      <name val="ＭＳ Ｐゴシック"/>
      <family val="3"/>
      <charset val="128"/>
    </font>
    <font>
      <b/>
      <sz val="12"/>
      <color theme="1"/>
      <name val="ＭＳ 明朝"/>
      <family val="1"/>
      <charset val="128"/>
    </font>
    <font>
      <b/>
      <sz val="16"/>
      <color theme="1"/>
      <name val="ＭＳ Ｐゴシック"/>
      <family val="3"/>
      <charset val="128"/>
    </font>
    <font>
      <b/>
      <sz val="10"/>
      <color theme="1"/>
      <name val="ＭＳ ゴシック"/>
      <family val="3"/>
      <charset val="128"/>
    </font>
    <font>
      <sz val="12"/>
      <color theme="1"/>
      <name val="ＭＳ ゴシック"/>
      <family val="3"/>
      <charset val="128"/>
    </font>
    <font>
      <sz val="10.5"/>
      <color theme="1"/>
      <name val="Century"/>
      <family val="1"/>
    </font>
    <font>
      <sz val="11"/>
      <color rgb="FFFF0000"/>
      <name val="ＭＳ Ｐ明朝"/>
      <family val="1"/>
      <charset val="128"/>
    </font>
    <font>
      <sz val="9"/>
      <name val="ＭＳ Ｐ明朝"/>
      <family val="1"/>
      <charset val="128"/>
    </font>
    <font>
      <b/>
      <sz val="13"/>
      <color rgb="FFFF0000"/>
      <name val="ＭＳ ゴシック"/>
      <family val="3"/>
      <charset val="128"/>
    </font>
    <font>
      <b/>
      <u/>
      <sz val="13"/>
      <color rgb="FFFF0000"/>
      <name val="ＭＳ ゴシック"/>
      <family val="3"/>
      <charset val="128"/>
    </font>
    <font>
      <sz val="14"/>
      <color theme="1"/>
      <name val="游ゴシック"/>
      <family val="3"/>
      <charset val="128"/>
      <scheme val="minor"/>
    </font>
    <font>
      <b/>
      <sz val="11"/>
      <color rgb="FFFF0000"/>
      <name val="游ゴシック"/>
      <family val="3"/>
      <charset val="128"/>
      <scheme val="minor"/>
    </font>
    <font>
      <sz val="9"/>
      <color indexed="81"/>
      <name val="ＭＳ Ｐゴシック"/>
      <family val="3"/>
      <charset val="128"/>
    </font>
    <font>
      <sz val="7"/>
      <color indexed="81"/>
      <name val="MS P ゴシック"/>
      <family val="3"/>
      <charset val="128"/>
    </font>
    <font>
      <sz val="11"/>
      <color theme="1"/>
      <name val="ＭＳ Ｐゴシック"/>
      <family val="2"/>
      <charset val="128"/>
    </font>
    <font>
      <b/>
      <sz val="20"/>
      <color rgb="FF000000"/>
      <name val="ＭＳ Ｐ明朝"/>
      <family val="1"/>
      <charset val="128"/>
    </font>
    <font>
      <sz val="6"/>
      <name val="ＭＳ Ｐゴシック"/>
      <family val="2"/>
      <charset val="128"/>
    </font>
    <font>
      <sz val="14"/>
      <color rgb="FF000000"/>
      <name val="ＭＳ 明朝"/>
      <family val="1"/>
      <charset val="128"/>
    </font>
    <font>
      <sz val="16"/>
      <color rgb="FF000000"/>
      <name val="HGP創英角ｺﾞｼｯｸUB"/>
      <family val="3"/>
      <charset val="128"/>
    </font>
    <font>
      <sz val="12"/>
      <color rgb="FF000000"/>
      <name val="ＭＳ Ｐゴシック"/>
      <family val="3"/>
      <charset val="128"/>
    </font>
    <font>
      <sz val="8"/>
      <color rgb="FF000000"/>
      <name val="ＭＳ Ｐゴシック"/>
      <family val="3"/>
      <charset val="128"/>
    </font>
    <font>
      <b/>
      <sz val="12"/>
      <color rgb="FF000000"/>
      <name val="ＭＳ 明朝"/>
      <family val="1"/>
      <charset val="128"/>
    </font>
    <font>
      <sz val="18"/>
      <color rgb="FF000000"/>
      <name val="ＭＳ Ｐゴシック"/>
      <family val="2"/>
      <charset val="128"/>
    </font>
    <font>
      <sz val="9"/>
      <name val="ＭＳ Ｐゴシック"/>
      <family val="3"/>
      <charset val="128"/>
    </font>
    <font>
      <b/>
      <sz val="13"/>
      <color rgb="FFFF0000"/>
      <name val="ＭＳ Ｐゴシック"/>
      <family val="3"/>
      <charset val="128"/>
    </font>
    <font>
      <sz val="13"/>
      <color rgb="FFFF0000"/>
      <name val="ＭＳ Ｐゴシック"/>
      <family val="3"/>
      <charset val="128"/>
    </font>
    <font>
      <sz val="14"/>
      <color rgb="FF000000"/>
      <name val="ＭＳ ゴシック"/>
      <family val="3"/>
      <charset val="128"/>
    </font>
    <font>
      <sz val="11"/>
      <color rgb="FF000000"/>
      <name val="ＭＳ ゴシック"/>
      <family val="3"/>
      <charset val="128"/>
    </font>
    <font>
      <sz val="13"/>
      <color rgb="FF000000"/>
      <name val="ＭＳ ゴシック"/>
      <family val="3"/>
      <charset val="128"/>
    </font>
    <font>
      <sz val="11"/>
      <color theme="1"/>
      <name val="MS UI Gothic"/>
      <family val="3"/>
      <charset val="128"/>
    </font>
    <font>
      <sz val="9"/>
      <color theme="1"/>
      <name val="MS UI Gothic"/>
      <family val="3"/>
      <charset val="128"/>
    </font>
    <font>
      <sz val="11"/>
      <color rgb="FFFF0000"/>
      <name val="游ゴシック"/>
      <family val="3"/>
      <charset val="128"/>
      <scheme val="minor"/>
    </font>
    <font>
      <sz val="14"/>
      <color rgb="FFFF0000"/>
      <name val="游ゴシック"/>
      <family val="2"/>
      <charset val="128"/>
      <scheme val="minor"/>
    </font>
    <font>
      <sz val="11"/>
      <color theme="1"/>
      <name val="MS　P明朝"/>
      <family val="3"/>
      <charset val="128"/>
    </font>
    <font>
      <b/>
      <sz val="12"/>
      <color rgb="FFFF0000"/>
      <name val="MS　P明朝"/>
      <family val="3"/>
      <charset val="128"/>
    </font>
    <font>
      <b/>
      <sz val="14"/>
      <color theme="1"/>
      <name val="MS　P明朝"/>
      <family val="3"/>
      <charset val="128"/>
    </font>
    <font>
      <b/>
      <sz val="14"/>
      <color theme="1"/>
      <name val="ＭＳ ゴシック"/>
      <family val="3"/>
      <charset val="128"/>
    </font>
    <font>
      <sz val="11"/>
      <name val="ＭＳ Ｐ明朝"/>
      <family val="1"/>
      <charset val="128"/>
    </font>
    <font>
      <b/>
      <sz val="7"/>
      <color indexed="81"/>
      <name val="MS P ゴシック"/>
      <family val="3"/>
      <charset val="128"/>
    </font>
    <font>
      <sz val="14"/>
      <color rgb="FFFF0000"/>
      <name val="ＭＳ 明朝"/>
      <family val="1"/>
      <charset val="128"/>
    </font>
    <font>
      <sz val="11"/>
      <color rgb="FFFF0000"/>
      <name val="ＭＳ 明朝"/>
      <family val="1"/>
      <charset val="128"/>
    </font>
    <font>
      <b/>
      <sz val="6"/>
      <color indexed="10"/>
      <name val="MS P ゴシック"/>
      <family val="3"/>
      <charset val="128"/>
    </font>
    <font>
      <b/>
      <sz val="13"/>
      <color theme="1"/>
      <name val="ＭＳ 明朝"/>
      <family val="1"/>
      <charset val="128"/>
    </font>
  </fonts>
  <fills count="7">
    <fill>
      <patternFill patternType="none"/>
    </fill>
    <fill>
      <patternFill patternType="gray125"/>
    </fill>
    <fill>
      <patternFill patternType="solid">
        <fgColor rgb="FFFFF2CC"/>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D9D9D9"/>
        <bgColor rgb="FF000000"/>
      </patternFill>
    </fill>
  </fills>
  <borders count="7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3"/>
      </right>
      <top style="thin">
        <color indexed="64"/>
      </top>
      <bottom/>
      <diagonal/>
    </border>
    <border>
      <left style="thin">
        <color indexed="63"/>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3"/>
      </right>
      <top/>
      <bottom/>
      <diagonal/>
    </border>
    <border>
      <left style="thin">
        <color indexed="63"/>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3"/>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3"/>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4" fillId="0" borderId="0">
      <alignment vertical="center"/>
    </xf>
    <xf numFmtId="0" fontId="30" fillId="0" borderId="0" applyNumberFormat="0" applyFill="0" applyBorder="0" applyAlignment="0" applyProtection="0">
      <alignment vertical="center"/>
    </xf>
  </cellStyleXfs>
  <cellXfs count="900">
    <xf numFmtId="0" fontId="0" fillId="0" borderId="0" xfId="0">
      <alignment vertical="center"/>
    </xf>
    <xf numFmtId="0" fontId="8" fillId="0" borderId="0" xfId="1" applyFont="1">
      <alignment vertical="center"/>
    </xf>
    <xf numFmtId="0" fontId="9" fillId="0" borderId="0" xfId="1" applyFont="1">
      <alignment vertical="center"/>
    </xf>
    <xf numFmtId="0" fontId="12" fillId="0" borderId="0" xfId="1" applyFont="1">
      <alignment vertical="center"/>
    </xf>
    <xf numFmtId="0" fontId="13" fillId="0" borderId="0" xfId="1" applyFont="1">
      <alignment vertical="center"/>
    </xf>
    <xf numFmtId="0" fontId="14" fillId="0" borderId="0" xfId="1" applyFont="1">
      <alignment vertical="center"/>
    </xf>
    <xf numFmtId="0" fontId="15" fillId="0" borderId="0" xfId="1" applyFont="1" applyAlignment="1">
      <alignment horizontal="right" vertical="center"/>
    </xf>
    <xf numFmtId="0" fontId="14" fillId="0" borderId="0" xfId="1" applyFont="1" applyAlignment="1">
      <alignment horizontal="left" vertical="center"/>
    </xf>
    <xf numFmtId="0" fontId="16" fillId="0" borderId="0" xfId="1" applyFont="1" applyAlignment="1">
      <alignment horizontal="center" vertical="center"/>
    </xf>
    <xf numFmtId="0" fontId="16" fillId="0" borderId="0" xfId="1" applyFont="1">
      <alignment vertical="center"/>
    </xf>
    <xf numFmtId="0" fontId="14" fillId="0" borderId="0" xfId="1" applyFont="1" applyAlignment="1">
      <alignment horizontal="center" vertical="center"/>
    </xf>
    <xf numFmtId="0" fontId="17" fillId="0" borderId="0" xfId="1" applyFont="1">
      <alignment vertical="center"/>
    </xf>
    <xf numFmtId="0" fontId="16" fillId="0" borderId="0" xfId="1" applyFont="1" applyAlignment="1">
      <alignment horizontal="right" vertical="center"/>
    </xf>
    <xf numFmtId="0" fontId="18" fillId="0" borderId="0" xfId="1" applyFont="1">
      <alignment vertical="center"/>
    </xf>
    <xf numFmtId="0" fontId="17" fillId="0" borderId="0" xfId="1" applyFont="1" applyAlignment="1">
      <alignment horizontal="left" vertical="center"/>
    </xf>
    <xf numFmtId="0" fontId="15" fillId="0" borderId="0" xfId="1" applyFont="1">
      <alignment vertical="center"/>
    </xf>
    <xf numFmtId="0" fontId="15" fillId="0" borderId="0" xfId="1" applyFont="1" applyAlignment="1">
      <alignment horizontal="left" vertical="center"/>
    </xf>
    <xf numFmtId="0" fontId="10" fillId="0" borderId="0" xfId="1" applyFont="1">
      <alignment vertical="center"/>
    </xf>
    <xf numFmtId="0" fontId="15" fillId="0" borderId="0" xfId="1" applyFont="1" applyAlignment="1">
      <alignment horizontal="center" vertical="center"/>
    </xf>
    <xf numFmtId="0" fontId="10" fillId="0" borderId="0" xfId="1" applyFont="1" applyAlignment="1">
      <alignment horizontal="left" vertical="center" wrapText="1"/>
    </xf>
    <xf numFmtId="0" fontId="20" fillId="0" borderId="0" xfId="1" applyFont="1" applyAlignment="1">
      <alignment horizontal="left" vertical="center"/>
    </xf>
    <xf numFmtId="0" fontId="22" fillId="0" borderId="0" xfId="1" applyFont="1" applyAlignment="1">
      <alignment horizontal="center" vertical="center"/>
    </xf>
    <xf numFmtId="0" fontId="25" fillId="0" borderId="0" xfId="1" applyFont="1">
      <alignment vertical="center"/>
    </xf>
    <xf numFmtId="0" fontId="16" fillId="0" borderId="3" xfId="1" applyFont="1" applyBorder="1" applyAlignment="1" applyProtection="1">
      <alignment horizontal="center" vertical="center"/>
      <protection locked="0"/>
    </xf>
    <xf numFmtId="0" fontId="26" fillId="0" borderId="3" xfId="1" applyFont="1" applyBorder="1" applyAlignment="1">
      <alignment vertical="center" shrinkToFit="1"/>
    </xf>
    <xf numFmtId="0" fontId="10" fillId="0" borderId="6" xfId="1" applyFont="1" applyBorder="1">
      <alignment vertical="center"/>
    </xf>
    <xf numFmtId="0" fontId="15" fillId="2" borderId="18" xfId="1" applyFont="1" applyFill="1" applyBorder="1">
      <alignment vertical="center"/>
    </xf>
    <xf numFmtId="0" fontId="15" fillId="2" borderId="0" xfId="1" applyFont="1" applyFill="1">
      <alignment vertical="center"/>
    </xf>
    <xf numFmtId="0" fontId="15" fillId="2" borderId="19" xfId="1" applyFont="1" applyFill="1" applyBorder="1">
      <alignment vertical="center"/>
    </xf>
    <xf numFmtId="0" fontId="15" fillId="2" borderId="15" xfId="1" applyFont="1" applyFill="1" applyBorder="1">
      <alignment vertical="center"/>
    </xf>
    <xf numFmtId="0" fontId="15" fillId="2" borderId="1" xfId="1" applyFont="1" applyFill="1" applyBorder="1">
      <alignment vertical="center"/>
    </xf>
    <xf numFmtId="0" fontId="4" fillId="0" borderId="0" xfId="1">
      <alignment vertical="center"/>
    </xf>
    <xf numFmtId="0" fontId="9" fillId="0" borderId="0" xfId="1" applyFont="1" applyAlignment="1">
      <alignment horizontal="left" vertical="center"/>
    </xf>
    <xf numFmtId="0" fontId="0" fillId="0" borderId="0" xfId="0" applyProtection="1">
      <alignment vertical="center"/>
      <protection locked="0"/>
    </xf>
    <xf numFmtId="0" fontId="46" fillId="0" borderId="0" xfId="0" applyFont="1" applyAlignment="1">
      <alignment horizontal="center" vertical="center"/>
    </xf>
    <xf numFmtId="0" fontId="46" fillId="0" borderId="13" xfId="0" applyFont="1" applyBorder="1" applyAlignment="1">
      <alignment horizontal="center" vertical="center"/>
    </xf>
    <xf numFmtId="0" fontId="52" fillId="0" borderId="0" xfId="0" applyFont="1" applyAlignment="1">
      <alignment vertical="center" shrinkToFit="1"/>
    </xf>
    <xf numFmtId="0" fontId="52" fillId="0" borderId="13" xfId="0" applyFont="1" applyBorder="1" applyAlignment="1">
      <alignment horizontal="left" vertical="center" shrinkToFit="1"/>
    </xf>
    <xf numFmtId="0" fontId="53" fillId="0" borderId="13" xfId="0" applyFont="1" applyBorder="1" applyAlignment="1">
      <alignment horizontal="left" vertical="center" shrinkToFit="1"/>
    </xf>
    <xf numFmtId="0" fontId="53" fillId="0" borderId="0" xfId="0" applyFont="1" applyAlignment="1">
      <alignment horizontal="left" vertical="center" shrinkToFit="1"/>
    </xf>
    <xf numFmtId="0" fontId="3" fillId="0" borderId="0" xfId="0" applyFont="1">
      <alignment vertical="center"/>
    </xf>
    <xf numFmtId="0" fontId="57" fillId="3" borderId="0" xfId="0" applyFont="1" applyFill="1" applyAlignment="1">
      <alignment horizontal="center" vertical="center"/>
    </xf>
    <xf numFmtId="0" fontId="47" fillId="0" borderId="0" xfId="0" applyFont="1" applyAlignment="1">
      <alignment horizontal="left" vertical="center"/>
    </xf>
    <xf numFmtId="0" fontId="51" fillId="0" borderId="3" xfId="0" applyFont="1" applyBorder="1" applyAlignment="1" applyProtection="1">
      <alignment vertical="center" shrinkToFit="1"/>
      <protection locked="0"/>
    </xf>
    <xf numFmtId="0" fontId="58" fillId="0" borderId="3" xfId="0" applyFont="1" applyBorder="1" applyAlignment="1">
      <alignment vertical="center" shrinkToFit="1"/>
    </xf>
    <xf numFmtId="0" fontId="51" fillId="0" borderId="13" xfId="0" applyFont="1" applyBorder="1" applyAlignment="1">
      <alignment horizontal="left" vertical="center" shrinkToFit="1"/>
    </xf>
    <xf numFmtId="20" fontId="60" fillId="0" borderId="3" xfId="0" applyNumberFormat="1" applyFont="1" applyBorder="1">
      <alignment vertical="center"/>
    </xf>
    <xf numFmtId="0" fontId="60" fillId="0" borderId="3" xfId="0" applyFont="1" applyBorder="1">
      <alignment vertical="center"/>
    </xf>
    <xf numFmtId="0" fontId="0" fillId="0" borderId="3" xfId="0" applyBorder="1">
      <alignment vertical="center"/>
    </xf>
    <xf numFmtId="0" fontId="0" fillId="0" borderId="6" xfId="0" applyBorder="1">
      <alignment vertical="center"/>
    </xf>
    <xf numFmtId="0" fontId="61" fillId="0" borderId="0" xfId="0" applyFont="1" applyAlignment="1">
      <alignment vertical="center" shrinkToFit="1"/>
    </xf>
    <xf numFmtId="0" fontId="61" fillId="0" borderId="0" xfId="0" applyFont="1" applyAlignment="1" applyProtection="1">
      <alignment vertical="center" shrinkToFit="1"/>
      <protection locked="0"/>
    </xf>
    <xf numFmtId="0" fontId="61" fillId="0" borderId="19" xfId="0" applyFont="1" applyBorder="1" applyAlignment="1">
      <alignment vertical="center" shrinkToFit="1"/>
    </xf>
    <xf numFmtId="0" fontId="51" fillId="0" borderId="0" xfId="0" applyFont="1" applyAlignment="1">
      <alignment horizontal="left" vertical="center" shrinkToFit="1"/>
    </xf>
    <xf numFmtId="0" fontId="51" fillId="0" borderId="0" xfId="0" applyFont="1" applyAlignment="1">
      <alignment horizontal="center" vertical="center" shrinkToFit="1"/>
    </xf>
    <xf numFmtId="0" fontId="60" fillId="0" borderId="0" xfId="0" applyFont="1" applyProtection="1">
      <alignment vertical="center"/>
      <protection locked="0"/>
    </xf>
    <xf numFmtId="0" fontId="64" fillId="0" borderId="32" xfId="0" applyFont="1" applyBorder="1" applyAlignment="1">
      <alignment horizontal="right" vertical="center" shrinkToFit="1"/>
    </xf>
    <xf numFmtId="0" fontId="61" fillId="0" borderId="1" xfId="0" applyFont="1" applyBorder="1" applyAlignment="1">
      <alignment vertical="center" shrinkToFit="1"/>
    </xf>
    <xf numFmtId="0" fontId="61" fillId="0" borderId="1" xfId="0" applyFont="1" applyBorder="1" applyAlignment="1" applyProtection="1">
      <alignment vertical="center" shrinkToFit="1"/>
      <protection locked="0"/>
    </xf>
    <xf numFmtId="0" fontId="66" fillId="0" borderId="0" xfId="0" applyFont="1" applyAlignment="1">
      <alignment horizontal="left" vertical="top" shrinkToFit="1"/>
    </xf>
    <xf numFmtId="0" fontId="66" fillId="0" borderId="13" xfId="0" applyFont="1" applyBorder="1" applyAlignment="1">
      <alignment horizontal="left" vertical="top" shrinkToFit="1"/>
    </xf>
    <xf numFmtId="0" fontId="64" fillId="0" borderId="32" xfId="0" applyFont="1" applyBorder="1" applyAlignment="1">
      <alignment vertical="center" shrinkToFit="1"/>
    </xf>
    <xf numFmtId="0" fontId="50" fillId="0" borderId="0" xfId="0" applyFont="1" applyAlignment="1">
      <alignment horizontal="left" vertical="center" shrinkToFit="1"/>
    </xf>
    <xf numFmtId="0" fontId="54" fillId="0" borderId="0" xfId="0" applyFont="1" applyAlignment="1">
      <alignment horizontal="center" vertical="center" shrinkToFit="1"/>
    </xf>
    <xf numFmtId="0" fontId="60" fillId="0" borderId="35" xfId="0" applyFont="1" applyBorder="1" applyAlignment="1">
      <alignment vertical="center" shrinkToFit="1"/>
    </xf>
    <xf numFmtId="0" fontId="0" fillId="0" borderId="0" xfId="0" applyAlignment="1">
      <alignment horizontal="left" vertical="center"/>
    </xf>
    <xf numFmtId="0" fontId="52" fillId="0" borderId="0" xfId="0" applyFont="1" applyAlignment="1">
      <alignment horizontal="center" vertical="center" shrinkToFit="1"/>
    </xf>
    <xf numFmtId="0" fontId="0" fillId="0" borderId="0" xfId="0" applyAlignment="1">
      <alignment horizontal="left" vertical="top"/>
    </xf>
    <xf numFmtId="0" fontId="70" fillId="0" borderId="3" xfId="0" applyFont="1" applyBorder="1" applyAlignment="1">
      <alignment horizontal="left" vertical="top" wrapText="1"/>
    </xf>
    <xf numFmtId="0" fontId="0" fillId="0" borderId="3" xfId="0" applyBorder="1" applyAlignment="1">
      <alignment horizontal="left" vertical="top"/>
    </xf>
    <xf numFmtId="0" fontId="47" fillId="0" borderId="0" xfId="0" applyFont="1" applyAlignment="1">
      <alignment horizontal="center" vertical="center" shrinkToFit="1"/>
    </xf>
    <xf numFmtId="0" fontId="72" fillId="0" borderId="8" xfId="0" applyFont="1" applyBorder="1" applyAlignment="1">
      <alignment vertical="center" shrinkToFit="1"/>
    </xf>
    <xf numFmtId="0" fontId="72" fillId="0" borderId="11" xfId="0" applyFont="1" applyBorder="1" applyAlignment="1">
      <alignment vertical="center" shrinkToFit="1"/>
    </xf>
    <xf numFmtId="0" fontId="68" fillId="0" borderId="0" xfId="0" applyFont="1" applyAlignment="1">
      <alignment vertical="center" shrinkToFit="1"/>
    </xf>
    <xf numFmtId="0" fontId="68" fillId="0" borderId="19" xfId="0" applyFont="1" applyBorder="1" applyAlignment="1">
      <alignment vertical="center" shrinkToFit="1"/>
    </xf>
    <xf numFmtId="0" fontId="0" fillId="0" borderId="0" xfId="0" applyAlignment="1">
      <alignment horizontal="center" vertical="center"/>
    </xf>
    <xf numFmtId="0" fontId="79" fillId="0" borderId="0" xfId="0" applyFont="1">
      <alignment vertical="center"/>
    </xf>
    <xf numFmtId="0" fontId="0" fillId="0" borderId="0" xfId="0" applyAlignment="1">
      <alignment vertical="top"/>
    </xf>
    <xf numFmtId="176" fontId="16" fillId="0" borderId="7" xfId="0" applyNumberFormat="1" applyFont="1" applyBorder="1" applyAlignment="1">
      <alignment horizontal="center" vertical="center"/>
    </xf>
    <xf numFmtId="0" fontId="83" fillId="0" borderId="8" xfId="0" applyFont="1" applyBorder="1" applyAlignment="1">
      <alignment horizontal="left" vertical="center" wrapText="1"/>
    </xf>
    <xf numFmtId="176" fontId="16" fillId="0" borderId="8" xfId="0" applyNumberFormat="1" applyFont="1" applyBorder="1" applyAlignment="1">
      <alignment horizontal="left" vertical="center" wrapText="1"/>
    </xf>
    <xf numFmtId="0" fontId="59" fillId="0" borderId="8" xfId="0" applyFont="1" applyBorder="1" applyAlignment="1">
      <alignment horizontal="center" vertical="center" wrapText="1"/>
    </xf>
    <xf numFmtId="176" fontId="16" fillId="0" borderId="8" xfId="0" applyNumberFormat="1" applyFont="1" applyBorder="1" applyAlignment="1">
      <alignment horizontal="center" vertical="center"/>
    </xf>
    <xf numFmtId="0" fontId="83" fillId="0" borderId="8" xfId="0" applyFont="1" applyBorder="1" applyAlignment="1">
      <alignment vertical="center" wrapText="1"/>
    </xf>
    <xf numFmtId="0" fontId="32" fillId="0" borderId="0" xfId="0" applyFont="1" applyAlignment="1">
      <alignment vertical="center" wrapText="1"/>
    </xf>
    <xf numFmtId="0" fontId="86" fillId="0" borderId="19" xfId="0" applyFont="1" applyBorder="1" applyAlignment="1">
      <alignment horizontal="left" vertical="center" wrapText="1"/>
    </xf>
    <xf numFmtId="0" fontId="32" fillId="0" borderId="1" xfId="0" applyFont="1" applyBorder="1" applyAlignment="1">
      <alignment vertical="center" wrapText="1"/>
    </xf>
    <xf numFmtId="0" fontId="0" fillId="0" borderId="1" xfId="0" applyBorder="1">
      <alignment vertical="center"/>
    </xf>
    <xf numFmtId="0" fontId="86" fillId="0" borderId="16" xfId="0" applyFont="1" applyBorder="1" applyAlignment="1">
      <alignment horizontal="left" vertical="center" wrapText="1"/>
    </xf>
    <xf numFmtId="0" fontId="87" fillId="0" borderId="0" xfId="0" applyFont="1" applyAlignment="1">
      <alignment vertical="center" wrapText="1"/>
    </xf>
    <xf numFmtId="0" fontId="88" fillId="0" borderId="0" xfId="0" applyFont="1" applyAlignment="1">
      <alignment vertical="center" wrapText="1"/>
    </xf>
    <xf numFmtId="0" fontId="89" fillId="0" borderId="0" xfId="0" applyFont="1" applyAlignment="1">
      <alignment horizontal="center" vertical="center" wrapText="1"/>
    </xf>
    <xf numFmtId="0" fontId="90" fillId="0" borderId="0" xfId="0" applyFont="1" applyAlignment="1">
      <alignment vertical="center" wrapText="1"/>
    </xf>
    <xf numFmtId="0" fontId="0" fillId="0" borderId="8" xfId="0" applyBorder="1">
      <alignment vertical="center"/>
    </xf>
    <xf numFmtId="0" fontId="92" fillId="0" borderId="0" xfId="0" applyFont="1" applyAlignment="1">
      <alignment horizontal="left" vertical="center"/>
    </xf>
    <xf numFmtId="0" fontId="80" fillId="4" borderId="12" xfId="0" applyFont="1" applyFill="1" applyBorder="1" applyAlignment="1">
      <alignment horizontal="center" vertical="center" wrapText="1"/>
    </xf>
    <xf numFmtId="0" fontId="96" fillId="0" borderId="13" xfId="0" applyFont="1" applyBorder="1">
      <alignment vertical="center"/>
    </xf>
    <xf numFmtId="176" fontId="0" fillId="0" borderId="0" xfId="0" applyNumberFormat="1">
      <alignment vertical="center"/>
    </xf>
    <xf numFmtId="0" fontId="97" fillId="0" borderId="0" xfId="0" applyFont="1" applyAlignment="1">
      <alignment horizontal="center" vertical="center" wrapText="1"/>
    </xf>
    <xf numFmtId="0" fontId="96" fillId="0" borderId="0" xfId="0" applyFont="1" applyAlignment="1">
      <alignment horizontal="center" vertical="center" wrapText="1"/>
    </xf>
    <xf numFmtId="0" fontId="16" fillId="0" borderId="0" xfId="0" applyFont="1" applyAlignment="1">
      <alignment horizontal="center" vertical="center"/>
    </xf>
    <xf numFmtId="0" fontId="96" fillId="0" borderId="0" xfId="0" applyFont="1" applyAlignment="1">
      <alignment horizontal="center" vertical="center"/>
    </xf>
    <xf numFmtId="0" fontId="86" fillId="0" borderId="0" xfId="0" applyFont="1" applyAlignment="1">
      <alignment horizontal="center" vertical="center" wrapText="1"/>
    </xf>
    <xf numFmtId="0" fontId="96" fillId="0" borderId="0" xfId="0" applyFont="1">
      <alignment vertical="center"/>
    </xf>
    <xf numFmtId="0" fontId="46" fillId="0" borderId="0" xfId="0" applyFont="1">
      <alignment vertical="center"/>
    </xf>
    <xf numFmtId="0" fontId="100" fillId="0" borderId="0" xfId="0" applyFont="1">
      <alignment vertical="center"/>
    </xf>
    <xf numFmtId="0" fontId="101" fillId="0" borderId="1" xfId="0" applyFont="1" applyBorder="1" applyAlignment="1">
      <alignment horizontal="left" vertical="top"/>
    </xf>
    <xf numFmtId="0" fontId="101" fillId="0" borderId="0" xfId="0" applyFont="1" applyAlignment="1">
      <alignment horizontal="left" vertical="top"/>
    </xf>
    <xf numFmtId="0" fontId="109" fillId="0" borderId="7" xfId="0" applyFont="1" applyBorder="1" applyAlignment="1">
      <alignment horizontal="center" vertical="center" wrapText="1"/>
    </xf>
    <xf numFmtId="0" fontId="109" fillId="0" borderId="11" xfId="0" applyFont="1" applyBorder="1" applyAlignment="1">
      <alignment horizontal="center" vertical="center"/>
    </xf>
    <xf numFmtId="0" fontId="112" fillId="0" borderId="13" xfId="0" applyFont="1" applyBorder="1" applyAlignment="1" applyProtection="1">
      <alignment horizontal="right" vertical="top" wrapText="1"/>
      <protection locked="0"/>
    </xf>
    <xf numFmtId="0" fontId="102" fillId="0" borderId="19" xfId="0" applyFont="1" applyBorder="1" applyAlignment="1">
      <alignment horizontal="left" vertical="center"/>
    </xf>
    <xf numFmtId="0" fontId="113" fillId="0" borderId="17" xfId="0" applyFont="1" applyBorder="1" applyAlignment="1" applyProtection="1">
      <alignment horizontal="right" vertical="top" wrapText="1"/>
      <protection locked="0"/>
    </xf>
    <xf numFmtId="0" fontId="102" fillId="0" borderId="16" xfId="0" applyFont="1" applyBorder="1" applyAlignment="1">
      <alignment horizontal="left" vertical="center"/>
    </xf>
    <xf numFmtId="0" fontId="0" fillId="0" borderId="13" xfId="0" applyBorder="1">
      <alignment vertical="center"/>
    </xf>
    <xf numFmtId="56" fontId="114" fillId="0" borderId="0" xfId="0" applyNumberFormat="1" applyFont="1" applyAlignment="1">
      <alignment horizontal="center" vertical="center"/>
    </xf>
    <xf numFmtId="0" fontId="115" fillId="0" borderId="0" xfId="0" applyFont="1" applyAlignment="1">
      <alignment horizontal="center" vertical="center" wrapText="1"/>
    </xf>
    <xf numFmtId="0" fontId="29" fillId="0" borderId="0" xfId="0" applyFont="1" applyAlignment="1">
      <alignment horizontal="center" vertical="center" wrapText="1"/>
    </xf>
    <xf numFmtId="0" fontId="19" fillId="0" borderId="0" xfId="0" applyFont="1" applyAlignment="1">
      <alignment horizontal="center" vertical="center" shrinkToFit="1"/>
    </xf>
    <xf numFmtId="0" fontId="16" fillId="0" borderId="0" xfId="0" applyFont="1" applyAlignment="1">
      <alignment horizontal="right" vertical="top" wrapText="1"/>
    </xf>
    <xf numFmtId="0" fontId="79" fillId="0" borderId="0" xfId="0" applyFont="1" applyAlignment="1">
      <alignment horizontal="center" vertical="center" wrapText="1"/>
    </xf>
    <xf numFmtId="0" fontId="16" fillId="0" borderId="0" xfId="0" applyFont="1" applyAlignment="1">
      <alignment horizontal="right" vertical="center" wrapText="1"/>
    </xf>
    <xf numFmtId="0" fontId="79" fillId="0" borderId="0" xfId="0" applyFont="1" applyAlignment="1">
      <alignment horizontal="left" vertical="center"/>
    </xf>
    <xf numFmtId="0" fontId="109" fillId="0" borderId="0" xfId="0" applyFont="1" applyAlignment="1">
      <alignment horizontal="right" vertical="center"/>
    </xf>
    <xf numFmtId="0" fontId="109" fillId="0" borderId="0" xfId="0" applyFont="1" applyAlignment="1">
      <alignment horizontal="center" vertical="center"/>
    </xf>
    <xf numFmtId="0" fontId="47" fillId="0" borderId="0" xfId="0" applyFont="1">
      <alignment vertical="center"/>
    </xf>
    <xf numFmtId="0" fontId="74" fillId="0" borderId="12" xfId="0" applyFont="1" applyBorder="1" applyAlignment="1" applyProtection="1">
      <alignment horizontal="center" vertical="center" wrapText="1"/>
      <protection locked="0"/>
    </xf>
    <xf numFmtId="0" fontId="90" fillId="0" borderId="0" xfId="0" applyFont="1" applyAlignment="1">
      <alignment horizontal="left" vertical="center"/>
    </xf>
    <xf numFmtId="0" fontId="117" fillId="0" borderId="0" xfId="0" applyFont="1">
      <alignment vertical="center"/>
    </xf>
    <xf numFmtId="0" fontId="118" fillId="0" borderId="0" xfId="0" applyFont="1">
      <alignment vertical="center"/>
    </xf>
    <xf numFmtId="0" fontId="0" fillId="0" borderId="0" xfId="0" applyAlignment="1" applyProtection="1">
      <alignment vertical="top"/>
      <protection locked="0"/>
    </xf>
    <xf numFmtId="0" fontId="117" fillId="0" borderId="0" xfId="0" applyFont="1" applyAlignment="1">
      <alignment horizontal="justify" vertical="center"/>
    </xf>
    <xf numFmtId="0" fontId="93" fillId="0" borderId="0" xfId="0" applyFont="1">
      <alignment vertical="center"/>
    </xf>
    <xf numFmtId="0" fontId="43" fillId="0" borderId="0" xfId="0" applyFont="1" applyAlignment="1" applyProtection="1">
      <alignment horizontal="center" vertical="center"/>
      <protection locked="0"/>
    </xf>
    <xf numFmtId="0" fontId="102" fillId="0" borderId="0" xfId="0" applyFont="1">
      <alignment vertical="center"/>
    </xf>
    <xf numFmtId="0" fontId="44" fillId="0" borderId="0" xfId="0" applyFont="1" applyAlignment="1">
      <alignment vertical="top"/>
    </xf>
    <xf numFmtId="0" fontId="119" fillId="0" borderId="0" xfId="0" applyFont="1" applyAlignment="1">
      <alignment horizontal="left" vertical="center"/>
    </xf>
    <xf numFmtId="0" fontId="120" fillId="0" borderId="1" xfId="0" applyFont="1" applyBorder="1" applyAlignment="1">
      <alignment horizontal="left" vertical="center"/>
    </xf>
    <xf numFmtId="0" fontId="120" fillId="0" borderId="0" xfId="0" applyFont="1" applyAlignment="1">
      <alignment horizontal="left" vertical="center"/>
    </xf>
    <xf numFmtId="0" fontId="121" fillId="0" borderId="0" xfId="0" applyFont="1" applyAlignment="1">
      <alignment horizontal="justify" vertical="center"/>
    </xf>
    <xf numFmtId="176" fontId="19" fillId="0" borderId="1" xfId="0" applyNumberFormat="1" applyFont="1" applyBorder="1" applyAlignment="1">
      <alignment horizontal="right" vertical="center"/>
    </xf>
    <xf numFmtId="0" fontId="16" fillId="0" borderId="12" xfId="0" applyFont="1" applyBorder="1" applyAlignment="1" applyProtection="1">
      <alignment horizontal="center" vertical="center"/>
      <protection locked="0"/>
    </xf>
    <xf numFmtId="0" fontId="122" fillId="0" borderId="48" xfId="0" applyFont="1" applyBorder="1" applyAlignment="1" applyProtection="1">
      <alignment vertical="center" wrapText="1"/>
      <protection locked="0"/>
    </xf>
    <xf numFmtId="0" fontId="59" fillId="0" borderId="6" xfId="0" applyFont="1" applyBorder="1" applyAlignment="1" applyProtection="1">
      <alignment horizontal="center" vertical="center" wrapText="1"/>
      <protection locked="0"/>
    </xf>
    <xf numFmtId="0" fontId="122" fillId="0" borderId="2" xfId="0" applyFont="1" applyBorder="1" applyAlignment="1" applyProtection="1">
      <alignment vertical="center" wrapText="1"/>
      <protection locked="0"/>
    </xf>
    <xf numFmtId="0" fontId="59" fillId="0" borderId="45" xfId="0" applyFont="1" applyBorder="1" applyAlignment="1" applyProtection="1">
      <alignment horizontal="center" vertical="center" wrapText="1"/>
      <protection locked="0"/>
    </xf>
    <xf numFmtId="0" fontId="122" fillId="0" borderId="2" xfId="0" applyFont="1" applyBorder="1" applyProtection="1">
      <alignment vertical="center"/>
      <protection locked="0"/>
    </xf>
    <xf numFmtId="0" fontId="63" fillId="0" borderId="12" xfId="0" applyFont="1" applyBorder="1" applyAlignment="1">
      <alignment horizontal="center" vertical="center" wrapText="1"/>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12" xfId="0" applyBorder="1">
      <alignment vertical="center"/>
    </xf>
    <xf numFmtId="0" fontId="126" fillId="0" borderId="0" xfId="0" applyFont="1">
      <alignment vertical="center"/>
    </xf>
    <xf numFmtId="0" fontId="126" fillId="0" borderId="0" xfId="0" applyFont="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12" xfId="0" applyBorder="1" applyAlignment="1" applyProtection="1">
      <alignment horizontal="center" vertical="center"/>
      <protection locked="0"/>
    </xf>
    <xf numFmtId="0" fontId="47" fillId="0" borderId="12" xfId="0" applyFont="1" applyBorder="1" applyAlignment="1" applyProtection="1">
      <alignment horizontal="center" vertical="center"/>
      <protection locked="0"/>
    </xf>
    <xf numFmtId="14"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47" fillId="5" borderId="3" xfId="0" applyFont="1" applyFill="1" applyBorder="1" applyProtection="1">
      <alignment vertical="center"/>
      <protection locked="0"/>
    </xf>
    <xf numFmtId="0" fontId="44" fillId="0" borderId="0" xfId="0" applyFont="1">
      <alignment vertical="center"/>
    </xf>
    <xf numFmtId="0" fontId="10" fillId="0" borderId="0" xfId="1" applyFont="1" applyAlignment="1">
      <alignment horizontal="left" vertical="center"/>
    </xf>
    <xf numFmtId="0" fontId="59" fillId="0" borderId="3" xfId="0" applyFont="1" applyBorder="1">
      <alignment vertical="center"/>
    </xf>
    <xf numFmtId="0" fontId="130" fillId="0" borderId="0" xfId="0" applyFont="1">
      <alignment vertical="center"/>
    </xf>
    <xf numFmtId="0" fontId="133" fillId="0" borderId="0" xfId="0" applyFont="1">
      <alignment vertical="center"/>
    </xf>
    <xf numFmtId="0" fontId="133" fillId="0" borderId="1" xfId="0" applyFont="1" applyBorder="1" applyAlignment="1">
      <alignment horizontal="right" vertical="center"/>
    </xf>
    <xf numFmtId="0" fontId="133" fillId="0" borderId="1" xfId="0" applyFont="1" applyBorder="1">
      <alignment vertical="center"/>
    </xf>
    <xf numFmtId="0" fontId="135" fillId="0" borderId="1" xfId="0" applyFont="1" applyBorder="1" applyAlignment="1">
      <alignment horizontal="center" vertical="center"/>
    </xf>
    <xf numFmtId="0" fontId="135" fillId="0" borderId="1" xfId="0" applyFont="1" applyBorder="1">
      <alignment vertical="center"/>
    </xf>
    <xf numFmtId="0" fontId="86" fillId="0" borderId="1" xfId="0" applyFont="1" applyBorder="1">
      <alignment vertical="center"/>
    </xf>
    <xf numFmtId="0" fontId="86" fillId="0" borderId="12" xfId="0" applyFont="1" applyBorder="1">
      <alignment vertical="center"/>
    </xf>
    <xf numFmtId="0" fontId="86" fillId="0" borderId="12" xfId="0" applyFont="1" applyBorder="1" applyAlignment="1">
      <alignment horizontal="center" vertical="center"/>
    </xf>
    <xf numFmtId="0" fontId="86" fillId="0" borderId="2" xfId="0" applyFont="1" applyBorder="1" applyAlignment="1">
      <alignment horizontal="center" vertical="center"/>
    </xf>
    <xf numFmtId="0" fontId="97" fillId="0" borderId="45" xfId="0" applyFont="1" applyBorder="1" applyAlignment="1">
      <alignment horizontal="center" vertical="center" wrapText="1"/>
    </xf>
    <xf numFmtId="0" fontId="138" fillId="0" borderId="12" xfId="0" applyFont="1" applyBorder="1" applyAlignment="1">
      <alignment horizontal="center" vertical="center"/>
    </xf>
    <xf numFmtId="0" fontId="123" fillId="6" borderId="3" xfId="0" applyFont="1" applyFill="1" applyBorder="1" applyAlignment="1">
      <alignment vertical="center" shrinkToFit="1"/>
    </xf>
    <xf numFmtId="0" fontId="81" fillId="0" borderId="0" xfId="0" applyFont="1" applyAlignment="1">
      <alignment vertical="center" wrapText="1"/>
    </xf>
    <xf numFmtId="0" fontId="130" fillId="0" borderId="1" xfId="0" applyFont="1" applyBorder="1">
      <alignment vertical="center"/>
    </xf>
    <xf numFmtId="0" fontId="142" fillId="0" borderId="7" xfId="0" applyFont="1" applyBorder="1">
      <alignment vertical="center"/>
    </xf>
    <xf numFmtId="0" fontId="142" fillId="0" borderId="0" xfId="0" applyFont="1">
      <alignment vertical="center"/>
    </xf>
    <xf numFmtId="0" fontId="142" fillId="0" borderId="8" xfId="0" applyFont="1" applyBorder="1">
      <alignment vertical="center"/>
    </xf>
    <xf numFmtId="0" fontId="142" fillId="0" borderId="11" xfId="0" applyFont="1" applyBorder="1">
      <alignment vertical="center"/>
    </xf>
    <xf numFmtId="0" fontId="143" fillId="0" borderId="0" xfId="0" applyFont="1">
      <alignment vertical="center"/>
    </xf>
    <xf numFmtId="0" fontId="142" fillId="0" borderId="13" xfId="0" applyFont="1" applyBorder="1">
      <alignment vertical="center"/>
    </xf>
    <xf numFmtId="0" fontId="143" fillId="0" borderId="13" xfId="0" applyFont="1" applyBorder="1">
      <alignment vertical="center"/>
    </xf>
    <xf numFmtId="0" fontId="142" fillId="0" borderId="19" xfId="0" applyFont="1" applyBorder="1">
      <alignment vertical="center"/>
    </xf>
    <xf numFmtId="0" fontId="142" fillId="0" borderId="17" xfId="0" applyFont="1" applyBorder="1">
      <alignment vertical="center"/>
    </xf>
    <xf numFmtId="0" fontId="142" fillId="0" borderId="1" xfId="0" applyFont="1" applyBorder="1">
      <alignment vertical="center"/>
    </xf>
    <xf numFmtId="0" fontId="142" fillId="0" borderId="16" xfId="0" applyFont="1" applyBorder="1">
      <alignment vertical="center"/>
    </xf>
    <xf numFmtId="0" fontId="143" fillId="0" borderId="8" xfId="0" applyFont="1" applyBorder="1">
      <alignment vertical="center"/>
    </xf>
    <xf numFmtId="0" fontId="145" fillId="4" borderId="12" xfId="0" applyFont="1" applyFill="1" applyBorder="1" applyAlignment="1">
      <alignment horizontal="center" vertical="center"/>
    </xf>
    <xf numFmtId="0" fontId="16" fillId="0" borderId="12" xfId="0" applyFont="1" applyBorder="1" applyAlignment="1">
      <alignment horizontal="center" vertical="center"/>
    </xf>
    <xf numFmtId="0" fontId="122" fillId="0" borderId="48" xfId="0" applyFont="1" applyBorder="1" applyAlignment="1">
      <alignment vertical="center" wrapText="1"/>
    </xf>
    <xf numFmtId="0" fontId="59" fillId="0" borderId="6" xfId="0" applyFont="1" applyBorder="1" applyAlignment="1">
      <alignment horizontal="center" vertical="center" wrapText="1"/>
    </xf>
    <xf numFmtId="0" fontId="122" fillId="0" borderId="2" xfId="0" applyFont="1" applyBorder="1" applyAlignment="1">
      <alignment vertical="center" wrapText="1"/>
    </xf>
    <xf numFmtId="0" fontId="59" fillId="0" borderId="45" xfId="0" applyFont="1" applyBorder="1" applyAlignment="1">
      <alignment horizontal="center" vertical="center" wrapText="1"/>
    </xf>
    <xf numFmtId="0" fontId="122" fillId="0" borderId="2" xfId="0" applyFont="1" applyBorder="1">
      <alignment vertical="center"/>
    </xf>
    <xf numFmtId="0" fontId="23" fillId="0" borderId="3" xfId="1" applyFont="1" applyBorder="1" applyAlignment="1">
      <alignment horizontal="center" vertical="center"/>
    </xf>
    <xf numFmtId="0" fontId="152" fillId="0" borderId="0" xfId="0" applyFont="1" applyAlignment="1">
      <alignment horizontal="left" vertical="center"/>
    </xf>
    <xf numFmtId="0" fontId="2" fillId="0" borderId="0" xfId="0" applyFont="1">
      <alignment vertical="center"/>
    </xf>
    <xf numFmtId="0" fontId="156" fillId="0" borderId="0" xfId="1" applyFont="1">
      <alignment vertical="center"/>
    </xf>
    <xf numFmtId="0" fontId="17" fillId="0" borderId="0" xfId="1" applyFont="1" applyAlignment="1">
      <alignment horizontal="left" vertical="center"/>
    </xf>
    <xf numFmtId="0" fontId="15" fillId="0" borderId="0" xfId="1" applyFont="1" applyAlignment="1">
      <alignment horizontal="left" vertical="center"/>
    </xf>
    <xf numFmtId="0" fontId="19" fillId="0" borderId="0" xfId="1" applyFont="1" applyAlignment="1" applyProtection="1">
      <alignment horizontal="left" vertical="center"/>
      <protection locked="0"/>
    </xf>
    <xf numFmtId="0" fontId="10" fillId="0" borderId="0" xfId="1" applyFont="1" applyAlignment="1">
      <alignment horizontal="left" vertical="center"/>
    </xf>
    <xf numFmtId="0" fontId="19" fillId="0" borderId="0" xfId="1" applyFont="1" applyAlignment="1" applyProtection="1">
      <alignment horizontal="left" vertical="center" shrinkToFit="1"/>
      <protection locked="0"/>
    </xf>
    <xf numFmtId="0" fontId="5" fillId="0" borderId="0" xfId="1" applyFont="1" applyAlignment="1">
      <alignment horizontal="center" vertical="center"/>
    </xf>
    <xf numFmtId="0" fontId="12"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pplyProtection="1">
      <alignment horizontal="center" vertical="center"/>
      <protection locked="0"/>
    </xf>
    <xf numFmtId="0" fontId="14" fillId="0" borderId="0" xfId="1" applyFont="1" applyAlignment="1">
      <alignment horizontal="left" vertical="center"/>
    </xf>
    <xf numFmtId="0" fontId="16" fillId="0" borderId="0" xfId="1" applyFont="1" applyAlignment="1" applyProtection="1">
      <alignment horizontal="center" vertical="center"/>
      <protection hidden="1"/>
    </xf>
    <xf numFmtId="0" fontId="16" fillId="0" borderId="0" xfId="1" applyFont="1" applyAlignment="1" applyProtection="1">
      <alignment horizontal="right" vertical="center"/>
      <protection locked="0"/>
    </xf>
    <xf numFmtId="0" fontId="14" fillId="0" borderId="0" xfId="1" applyFont="1" applyAlignment="1">
      <alignment horizontal="center" vertical="center"/>
    </xf>
    <xf numFmtId="0" fontId="10" fillId="0" borderId="0" xfId="1" applyFont="1" applyAlignment="1">
      <alignment horizontal="left" vertical="center" wrapText="1"/>
    </xf>
    <xf numFmtId="0" fontId="15" fillId="0" borderId="0" xfId="1" applyFont="1" applyAlignment="1">
      <alignment horizontal="center" vertical="center" shrinkToFit="1"/>
    </xf>
    <xf numFmtId="0" fontId="21" fillId="0" borderId="0" xfId="1" applyFont="1" applyAlignment="1">
      <alignment horizontal="center" vertical="center"/>
    </xf>
    <xf numFmtId="0" fontId="23" fillId="0" borderId="0" xfId="1" applyFont="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vertical="center"/>
    </xf>
    <xf numFmtId="0" fontId="10" fillId="0" borderId="3" xfId="1" applyFont="1" applyBorder="1" applyAlignment="1">
      <alignment horizontal="center" vertical="center"/>
    </xf>
    <xf numFmtId="0" fontId="16" fillId="0" borderId="3" xfId="1" applyFont="1" applyBorder="1" applyAlignment="1">
      <alignment horizontal="center" vertical="center" shrinkToFit="1"/>
    </xf>
    <xf numFmtId="0" fontId="10" fillId="2" borderId="2" xfId="1" applyFont="1" applyFill="1" applyBorder="1" applyAlignment="1">
      <alignment horizontal="distributed" vertical="center" justifyLastLine="1"/>
    </xf>
    <xf numFmtId="0" fontId="27" fillId="2" borderId="3" xfId="1" applyFont="1" applyFill="1" applyBorder="1" applyAlignment="1">
      <alignment horizontal="distributed" vertical="center" justifyLastLine="1"/>
    </xf>
    <xf numFmtId="0" fontId="27" fillId="2" borderId="4" xfId="1" applyFont="1" applyFill="1" applyBorder="1" applyAlignment="1">
      <alignment horizontal="distributed" vertical="center" justifyLastLine="1"/>
    </xf>
    <xf numFmtId="0" fontId="19" fillId="0" borderId="5" xfId="1" applyFont="1" applyBorder="1" applyAlignment="1" applyProtection="1">
      <alignment horizontal="left" vertical="center" wrapText="1"/>
      <protection locked="0"/>
    </xf>
    <xf numFmtId="0" fontId="19" fillId="0" borderId="3" xfId="1" applyFont="1" applyBorder="1" applyAlignment="1" applyProtection="1">
      <alignment horizontal="left" vertical="center" wrapText="1"/>
      <protection locked="0"/>
    </xf>
    <xf numFmtId="0" fontId="19" fillId="0" borderId="6" xfId="1" applyFont="1" applyBorder="1" applyAlignment="1" applyProtection="1">
      <alignment horizontal="left" vertical="center" wrapText="1"/>
      <protection locked="0"/>
    </xf>
    <xf numFmtId="0" fontId="15" fillId="2" borderId="7" xfId="1" applyFont="1" applyFill="1" applyBorder="1" applyAlignment="1">
      <alignment horizontal="center" vertical="center" justifyLastLine="1"/>
    </xf>
    <xf numFmtId="0" fontId="15" fillId="2" borderId="8" xfId="1" applyFont="1" applyFill="1" applyBorder="1" applyAlignment="1">
      <alignment horizontal="center" vertical="center" justifyLastLine="1"/>
    </xf>
    <xf numFmtId="0" fontId="15" fillId="2" borderId="9" xfId="1" applyFont="1" applyFill="1" applyBorder="1" applyAlignment="1">
      <alignment horizontal="center" vertical="center" justifyLastLine="1"/>
    </xf>
    <xf numFmtId="0" fontId="15" fillId="2" borderId="13" xfId="1" applyFont="1" applyFill="1" applyBorder="1" applyAlignment="1">
      <alignment horizontal="center" vertical="center" justifyLastLine="1"/>
    </xf>
    <xf numFmtId="0" fontId="15" fillId="2" borderId="0" xfId="1" applyFont="1" applyFill="1" applyAlignment="1">
      <alignment horizontal="center" vertical="center" justifyLastLine="1"/>
    </xf>
    <xf numFmtId="0" fontId="15" fillId="2" borderId="14" xfId="1" applyFont="1" applyFill="1" applyBorder="1" applyAlignment="1">
      <alignment horizontal="center" vertical="center" justifyLastLine="1"/>
    </xf>
    <xf numFmtId="0" fontId="15" fillId="2" borderId="17" xfId="1" applyFont="1" applyFill="1" applyBorder="1" applyAlignment="1">
      <alignment horizontal="center" vertical="center" justifyLastLine="1"/>
    </xf>
    <xf numFmtId="0" fontId="15" fillId="2" borderId="1" xfId="1" applyFont="1" applyFill="1" applyBorder="1" applyAlignment="1">
      <alignment horizontal="center" vertical="center" justifyLastLine="1"/>
    </xf>
    <xf numFmtId="0" fontId="15" fillId="2" borderId="31" xfId="1" applyFont="1" applyFill="1" applyBorder="1" applyAlignment="1">
      <alignment horizontal="center" vertical="center" justifyLastLine="1"/>
    </xf>
    <xf numFmtId="0" fontId="10" fillId="2" borderId="10"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1" xfId="1" applyFont="1" applyFill="1" applyBorder="1" applyAlignment="1">
      <alignment horizontal="center" vertical="center"/>
    </xf>
    <xf numFmtId="0" fontId="19" fillId="0" borderId="7" xfId="1" applyFont="1" applyBorder="1" applyAlignment="1" applyProtection="1">
      <alignment horizontal="center" vertical="center" shrinkToFit="1"/>
      <protection locked="0"/>
    </xf>
    <xf numFmtId="0" fontId="19" fillId="0" borderId="8" xfId="1" applyFont="1" applyBorder="1" applyAlignment="1" applyProtection="1">
      <alignment horizontal="center" vertical="center" shrinkToFit="1"/>
      <protection locked="0"/>
    </xf>
    <xf numFmtId="0" fontId="19" fillId="0" borderId="11" xfId="1" applyFont="1" applyBorder="1" applyAlignment="1" applyProtection="1">
      <alignment horizontal="center" vertical="center" shrinkToFit="1"/>
      <protection locked="0"/>
    </xf>
    <xf numFmtId="0" fontId="15" fillId="2" borderId="12"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0" xfId="1" applyFont="1" applyFill="1" applyAlignment="1">
      <alignment horizontal="center" vertical="center"/>
    </xf>
    <xf numFmtId="0" fontId="15" fillId="2" borderId="19" xfId="1" applyFont="1" applyFill="1" applyBorder="1" applyAlignment="1">
      <alignment horizontal="center" vertical="center"/>
    </xf>
    <xf numFmtId="0" fontId="10" fillId="0" borderId="3" xfId="1" applyFont="1" applyBorder="1" applyAlignment="1">
      <alignment horizontal="center" vertical="center" shrinkToFit="1"/>
    </xf>
    <xf numFmtId="0" fontId="16" fillId="0" borderId="3" xfId="1" applyFont="1" applyBorder="1" applyAlignment="1" applyProtection="1">
      <alignment horizontal="center" vertical="center" shrinkToFit="1"/>
      <protection locked="0"/>
    </xf>
    <xf numFmtId="0" fontId="16" fillId="0" borderId="3" xfId="1" applyFont="1" applyBorder="1" applyAlignment="1" applyProtection="1">
      <alignment horizontal="right" vertical="center" shrinkToFit="1"/>
      <protection locked="0"/>
    </xf>
    <xf numFmtId="0" fontId="15" fillId="2" borderId="2" xfId="1" applyFont="1" applyFill="1" applyBorder="1" applyAlignment="1">
      <alignment horizontal="distributed" vertical="center" justifyLastLine="1"/>
    </xf>
    <xf numFmtId="0" fontId="15" fillId="2" borderId="3" xfId="1" applyFont="1" applyFill="1" applyBorder="1" applyAlignment="1">
      <alignment horizontal="distributed" vertical="center" justifyLastLine="1"/>
    </xf>
    <xf numFmtId="0" fontId="15" fillId="2" borderId="4" xfId="1" applyFont="1" applyFill="1" applyBorder="1" applyAlignment="1">
      <alignment horizontal="distributed" vertical="center" justifyLastLine="1"/>
    </xf>
    <xf numFmtId="0" fontId="10" fillId="0" borderId="5" xfId="1" applyFont="1" applyBorder="1" applyAlignment="1">
      <alignment horizontal="center" vertical="center" shrinkToFit="1"/>
    </xf>
    <xf numFmtId="0" fontId="10" fillId="0" borderId="3" xfId="1" applyFont="1" applyBorder="1" applyAlignment="1">
      <alignment horizontal="left" vertical="center" shrinkToFit="1"/>
    </xf>
    <xf numFmtId="0" fontId="19" fillId="0" borderId="26" xfId="1" applyFont="1" applyBorder="1" applyAlignment="1" applyProtection="1">
      <alignment horizontal="center" vertical="center" shrinkToFit="1"/>
      <protection locked="0"/>
    </xf>
    <xf numFmtId="0" fontId="19" fillId="0" borderId="24" xfId="1" applyFont="1" applyBorder="1" applyAlignment="1" applyProtection="1">
      <alignment horizontal="center" vertical="center" shrinkToFit="1"/>
      <protection locked="0"/>
    </xf>
    <xf numFmtId="0" fontId="19" fillId="0" borderId="27" xfId="1" applyFont="1" applyBorder="1" applyAlignment="1" applyProtection="1">
      <alignment horizontal="center" vertical="center" shrinkToFit="1"/>
      <protection locked="0"/>
    </xf>
    <xf numFmtId="0" fontId="19" fillId="0" borderId="30" xfId="1" applyFont="1" applyBorder="1" applyAlignment="1" applyProtection="1">
      <alignment horizontal="center" vertical="center" shrinkToFit="1"/>
      <protection locked="0"/>
    </xf>
    <xf numFmtId="0" fontId="19" fillId="0" borderId="1" xfId="1" applyFont="1" applyBorder="1" applyAlignment="1" applyProtection="1">
      <alignment horizontal="center" vertical="center" shrinkToFit="1"/>
      <protection locked="0"/>
    </xf>
    <xf numFmtId="0" fontId="19" fillId="0" borderId="16" xfId="1" applyFont="1" applyBorder="1" applyAlignment="1" applyProtection="1">
      <alignment horizontal="center" vertical="center" shrinkToFit="1"/>
      <protection locked="0"/>
    </xf>
    <xf numFmtId="0" fontId="28" fillId="0" borderId="13" xfId="1" applyFont="1" applyBorder="1" applyAlignment="1">
      <alignment horizontal="center" vertical="center"/>
    </xf>
    <xf numFmtId="0" fontId="28" fillId="0" borderId="0" xfId="1" applyFont="1" applyAlignment="1">
      <alignment horizontal="center" vertical="center"/>
    </xf>
    <xf numFmtId="0" fontId="19" fillId="0" borderId="19" xfId="1" applyFont="1" applyBorder="1" applyAlignment="1" applyProtection="1">
      <alignment horizontal="left" vertical="center"/>
      <protection locked="0"/>
    </xf>
    <xf numFmtId="0" fontId="15" fillId="2" borderId="15" xfId="1" applyFont="1" applyFill="1" applyBorder="1" applyAlignment="1">
      <alignment horizontal="distributed" vertical="top"/>
    </xf>
    <xf numFmtId="0" fontId="15" fillId="2" borderId="1" xfId="1" applyFont="1" applyFill="1" applyBorder="1" applyAlignment="1">
      <alignment horizontal="distributed" vertical="top"/>
    </xf>
    <xf numFmtId="0" fontId="15" fillId="2" borderId="16" xfId="1" applyFont="1" applyFill="1" applyBorder="1" applyAlignment="1">
      <alignment horizontal="distributed" vertical="top"/>
    </xf>
    <xf numFmtId="0" fontId="31" fillId="0" borderId="0" xfId="2" applyFont="1" applyBorder="1" applyAlignment="1" applyProtection="1">
      <alignment horizontal="left" vertical="center"/>
      <protection locked="0"/>
    </xf>
    <xf numFmtId="0" fontId="19" fillId="0" borderId="20" xfId="1" applyFont="1" applyBorder="1" applyAlignment="1" applyProtection="1">
      <alignment horizontal="center" vertical="center" shrinkToFit="1"/>
      <protection locked="0"/>
    </xf>
    <xf numFmtId="0" fontId="19" fillId="0" borderId="21" xfId="1" applyFont="1" applyBorder="1" applyAlignment="1" applyProtection="1">
      <alignment horizontal="center" vertical="center" shrinkToFit="1"/>
      <protection locked="0"/>
    </xf>
    <xf numFmtId="0" fontId="19" fillId="0" borderId="22" xfId="1" applyFont="1" applyBorder="1" applyAlignment="1" applyProtection="1">
      <alignment horizontal="center" vertical="center" shrinkToFit="1"/>
      <protection locked="0"/>
    </xf>
    <xf numFmtId="0" fontId="28" fillId="0" borderId="7" xfId="1" applyFont="1" applyBorder="1" applyAlignment="1">
      <alignment horizontal="center" vertical="top"/>
    </xf>
    <xf numFmtId="0" fontId="28" fillId="0" borderId="8" xfId="1" applyFont="1" applyBorder="1" applyAlignment="1">
      <alignment horizontal="center" vertical="top"/>
    </xf>
    <xf numFmtId="176" fontId="19" fillId="0" borderId="8" xfId="1" applyNumberFormat="1" applyFont="1" applyBorder="1" applyAlignment="1" applyProtection="1">
      <alignment horizontal="left" vertical="center"/>
      <protection locked="0"/>
    </xf>
    <xf numFmtId="176" fontId="19" fillId="0" borderId="11" xfId="1" applyNumberFormat="1" applyFont="1" applyBorder="1" applyAlignment="1" applyProtection="1">
      <alignment horizontal="left" vertical="center"/>
      <protection locked="0"/>
    </xf>
    <xf numFmtId="0" fontId="28" fillId="0" borderId="13" xfId="1" applyFont="1" applyBorder="1" applyAlignment="1">
      <alignment horizontal="center" vertical="top"/>
    </xf>
    <xf numFmtId="0" fontId="28" fillId="0" borderId="0" xfId="1" applyFont="1" applyAlignment="1">
      <alignment horizontal="center" vertical="top"/>
    </xf>
    <xf numFmtId="176" fontId="19" fillId="0" borderId="0" xfId="1" applyNumberFormat="1" applyFont="1" applyAlignment="1" applyProtection="1">
      <alignment horizontal="left" vertical="top"/>
      <protection locked="0"/>
    </xf>
    <xf numFmtId="176" fontId="19" fillId="0" borderId="19" xfId="1" applyNumberFormat="1" applyFont="1" applyBorder="1" applyAlignment="1" applyProtection="1">
      <alignment horizontal="left" vertical="top"/>
      <protection locked="0"/>
    </xf>
    <xf numFmtId="0" fontId="19" fillId="0" borderId="23" xfId="1" applyFont="1" applyBorder="1" applyAlignment="1" applyProtection="1">
      <alignment horizontal="center" vertical="center" shrinkToFit="1"/>
      <protection locked="0"/>
    </xf>
    <xf numFmtId="0" fontId="19" fillId="0" borderId="25" xfId="1" applyFont="1" applyBorder="1" applyAlignment="1" applyProtection="1">
      <alignment horizontal="center" vertical="center" shrinkToFit="1"/>
      <protection locked="0"/>
    </xf>
    <xf numFmtId="0" fontId="19" fillId="0" borderId="13" xfId="1" applyFont="1" applyBorder="1" applyAlignment="1" applyProtection="1">
      <alignment horizontal="center" vertical="center" shrinkToFit="1"/>
      <protection locked="0"/>
    </xf>
    <xf numFmtId="0" fontId="19" fillId="0" borderId="0" xfId="1" applyFont="1" applyAlignment="1" applyProtection="1">
      <alignment horizontal="center" vertical="center" shrinkToFit="1"/>
      <protection locked="0"/>
    </xf>
    <xf numFmtId="0" fontId="19" fillId="0" borderId="28" xfId="1" applyFont="1" applyBorder="1" applyAlignment="1" applyProtection="1">
      <alignment horizontal="center" vertical="center" shrinkToFit="1"/>
      <protection locked="0"/>
    </xf>
    <xf numFmtId="0" fontId="19" fillId="0" borderId="17" xfId="1" applyFont="1" applyBorder="1" applyAlignment="1" applyProtection="1">
      <alignment horizontal="center" vertical="center" shrinkToFit="1"/>
      <protection locked="0"/>
    </xf>
    <xf numFmtId="0" fontId="19" fillId="0" borderId="29" xfId="1" applyFont="1" applyBorder="1" applyAlignment="1" applyProtection="1">
      <alignment horizontal="center" vertical="center" shrinkToFit="1"/>
      <protection locked="0"/>
    </xf>
    <xf numFmtId="0" fontId="29" fillId="0" borderId="26" xfId="1" applyFont="1" applyBorder="1" applyAlignment="1" applyProtection="1">
      <alignment horizontal="center" vertical="center" shrinkToFit="1"/>
      <protection locked="0"/>
    </xf>
    <xf numFmtId="0" fontId="29" fillId="0" borderId="24" xfId="1" applyFont="1" applyBorder="1" applyAlignment="1" applyProtection="1">
      <alignment horizontal="center" vertical="center" shrinkToFit="1"/>
      <protection locked="0"/>
    </xf>
    <xf numFmtId="0" fontId="29" fillId="0" borderId="27" xfId="1" applyFont="1" applyBorder="1" applyAlignment="1" applyProtection="1">
      <alignment horizontal="center" vertical="center" shrinkToFit="1"/>
      <protection locked="0"/>
    </xf>
    <xf numFmtId="0" fontId="15" fillId="2" borderId="12"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1" xfId="1" applyFont="1" applyFill="1" applyBorder="1" applyAlignment="1">
      <alignment horizontal="center" vertical="center"/>
    </xf>
    <xf numFmtId="0" fontId="15" fillId="2" borderId="16" xfId="1" applyFont="1" applyFill="1" applyBorder="1" applyAlignment="1">
      <alignment horizontal="center" vertical="center"/>
    </xf>
    <xf numFmtId="176" fontId="32" fillId="0" borderId="2" xfId="1" applyNumberFormat="1" applyFont="1" applyBorder="1" applyAlignment="1">
      <alignment horizontal="center" vertical="center"/>
    </xf>
    <xf numFmtId="176" fontId="32" fillId="0" borderId="3" xfId="1" applyNumberFormat="1" applyFont="1" applyBorder="1" applyAlignment="1">
      <alignment horizontal="center" vertical="center"/>
    </xf>
    <xf numFmtId="176" fontId="32" fillId="0" borderId="6" xfId="1" applyNumberFormat="1" applyFont="1" applyBorder="1" applyAlignment="1">
      <alignment horizontal="center" vertical="center"/>
    </xf>
    <xf numFmtId="0" fontId="32" fillId="0" borderId="2" xfId="1" applyFont="1" applyBorder="1" applyAlignment="1" applyProtection="1">
      <alignment horizontal="center" vertical="center"/>
      <protection locked="0"/>
    </xf>
    <xf numFmtId="0" fontId="32" fillId="0" borderId="3" xfId="1" applyFont="1" applyBorder="1" applyAlignment="1" applyProtection="1">
      <alignment horizontal="center" vertical="center"/>
      <protection locked="0"/>
    </xf>
    <xf numFmtId="0" fontId="32" fillId="0" borderId="6" xfId="1" applyFont="1" applyBorder="1" applyAlignment="1" applyProtection="1">
      <alignment horizontal="center" vertical="center"/>
      <protection locked="0"/>
    </xf>
    <xf numFmtId="176" fontId="32" fillId="0" borderId="2" xfId="1" applyNumberFormat="1" applyFont="1" applyBorder="1" applyAlignment="1" applyProtection="1">
      <alignment horizontal="center" vertical="center"/>
      <protection locked="0"/>
    </xf>
    <xf numFmtId="176" fontId="32" fillId="0" borderId="3" xfId="1" applyNumberFormat="1" applyFont="1" applyBorder="1" applyAlignment="1" applyProtection="1">
      <alignment horizontal="center" vertical="center"/>
      <protection locked="0"/>
    </xf>
    <xf numFmtId="176" fontId="32" fillId="0" borderId="6" xfId="1" applyNumberFormat="1" applyFont="1" applyBorder="1" applyAlignment="1" applyProtection="1">
      <alignment horizontal="center" vertical="center"/>
      <protection locked="0"/>
    </xf>
    <xf numFmtId="176" fontId="32" fillId="0" borderId="12" xfId="1" applyNumberFormat="1" applyFont="1" applyBorder="1" applyAlignment="1" applyProtection="1">
      <alignment horizontal="center" vertical="center"/>
      <protection locked="0"/>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31" xfId="1" applyFont="1" applyBorder="1" applyAlignment="1">
      <alignment horizontal="center" vertical="center" wrapText="1"/>
    </xf>
    <xf numFmtId="0" fontId="19" fillId="0" borderId="10" xfId="1" applyFont="1" applyBorder="1" applyAlignment="1" applyProtection="1">
      <alignment horizontal="left" vertical="center" wrapText="1"/>
      <protection locked="0"/>
    </xf>
    <xf numFmtId="0" fontId="19" fillId="0" borderId="8" xfId="1" applyFont="1" applyBorder="1" applyAlignment="1" applyProtection="1">
      <alignment horizontal="left" vertical="center" wrapText="1"/>
      <protection locked="0"/>
    </xf>
    <xf numFmtId="0" fontId="19" fillId="0" borderId="0" xfId="1" applyFont="1" applyAlignment="1" applyProtection="1">
      <alignment horizontal="left" vertical="center" wrapText="1"/>
      <protection locked="0"/>
    </xf>
    <xf numFmtId="0" fontId="19" fillId="0" borderId="19" xfId="1" applyFont="1" applyBorder="1" applyAlignment="1" applyProtection="1">
      <alignment horizontal="left" vertical="center" wrapText="1"/>
      <protection locked="0"/>
    </xf>
    <xf numFmtId="0" fontId="19" fillId="0" borderId="15" xfId="1" applyFont="1" applyBorder="1" applyAlignment="1" applyProtection="1">
      <alignment horizontal="left" vertical="center" wrapText="1"/>
      <protection locked="0"/>
    </xf>
    <xf numFmtId="0" fontId="19" fillId="0" borderId="1" xfId="1" applyFont="1" applyBorder="1" applyAlignment="1" applyProtection="1">
      <alignment horizontal="left" vertical="center" wrapText="1"/>
      <protection locked="0"/>
    </xf>
    <xf numFmtId="0" fontId="19" fillId="0" borderId="16" xfId="1" applyFont="1" applyBorder="1" applyAlignment="1" applyProtection="1">
      <alignment horizontal="left" vertical="center" wrapText="1"/>
      <protection locked="0"/>
    </xf>
    <xf numFmtId="0" fontId="32" fillId="0" borderId="3" xfId="1" applyFont="1" applyBorder="1" applyAlignment="1">
      <alignment horizontal="center" vertical="center"/>
    </xf>
    <xf numFmtId="0" fontId="32" fillId="0" borderId="6" xfId="1" applyFont="1" applyBorder="1" applyAlignment="1">
      <alignment horizontal="center" vertical="center"/>
    </xf>
    <xf numFmtId="176" fontId="32" fillId="0" borderId="12" xfId="1" applyNumberFormat="1" applyFont="1" applyBorder="1" applyAlignment="1">
      <alignment horizontal="center" vertical="center"/>
    </xf>
    <xf numFmtId="0" fontId="32" fillId="0" borderId="12" xfId="1"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left" vertical="center"/>
    </xf>
    <xf numFmtId="0" fontId="45" fillId="0" borderId="0" xfId="0" applyFont="1" applyAlignment="1">
      <alignment horizontal="right" vertical="center"/>
    </xf>
    <xf numFmtId="0" fontId="46" fillId="0" borderId="1" xfId="0" applyFont="1" applyBorder="1" applyAlignment="1">
      <alignment horizontal="center" vertical="center"/>
    </xf>
    <xf numFmtId="0" fontId="47" fillId="2" borderId="2" xfId="0" applyFont="1" applyFill="1" applyBorder="1" applyAlignment="1">
      <alignment horizontal="center" vertical="center" shrinkToFit="1"/>
    </xf>
    <xf numFmtId="0" fontId="47" fillId="2" borderId="3" xfId="0" applyFont="1" applyFill="1" applyBorder="1" applyAlignment="1">
      <alignment horizontal="center" vertical="center" shrinkToFit="1"/>
    </xf>
    <xf numFmtId="0" fontId="47" fillId="2" borderId="6" xfId="0" applyFont="1" applyFill="1" applyBorder="1" applyAlignment="1">
      <alignment horizontal="center" vertical="center" shrinkToFit="1"/>
    </xf>
    <xf numFmtId="0" fontId="19" fillId="0" borderId="12" xfId="0" applyFont="1" applyBorder="1" applyAlignment="1" applyProtection="1">
      <alignment horizontal="left" vertical="center"/>
      <protection locked="0"/>
    </xf>
    <xf numFmtId="0" fontId="48" fillId="2" borderId="12" xfId="0" applyFont="1" applyFill="1" applyBorder="1" applyAlignment="1">
      <alignment horizontal="center" vertical="center"/>
    </xf>
    <xf numFmtId="0" fontId="46" fillId="5" borderId="2" xfId="0" applyFont="1" applyFill="1" applyBorder="1" applyAlignment="1" applyProtection="1">
      <alignment horizontal="center" vertical="center"/>
      <protection locked="0"/>
    </xf>
    <xf numFmtId="0" fontId="46" fillId="5" borderId="3" xfId="0" applyFont="1" applyFill="1" applyBorder="1" applyAlignment="1" applyProtection="1">
      <alignment horizontal="center" vertical="center"/>
      <protection locked="0"/>
    </xf>
    <xf numFmtId="0" fontId="49" fillId="5" borderId="3" xfId="0" applyFont="1" applyFill="1" applyBorder="1" applyAlignment="1">
      <alignment horizontal="left" vertical="center" wrapText="1"/>
    </xf>
    <xf numFmtId="0" fontId="50" fillId="5" borderId="3" xfId="0" applyFont="1" applyFill="1" applyBorder="1" applyAlignment="1">
      <alignment horizontal="left" vertical="center"/>
    </xf>
    <xf numFmtId="0" fontId="47" fillId="5" borderId="3" xfId="0" applyFont="1" applyFill="1" applyBorder="1" applyAlignment="1">
      <alignment horizontal="left" vertical="center"/>
    </xf>
    <xf numFmtId="0" fontId="47" fillId="5" borderId="6" xfId="0" applyFont="1" applyFill="1" applyBorder="1" applyAlignment="1">
      <alignment horizontal="left" vertical="center"/>
    </xf>
    <xf numFmtId="176" fontId="19" fillId="0" borderId="2" xfId="0" applyNumberFormat="1" applyFont="1" applyBorder="1" applyAlignment="1">
      <alignment horizontal="left" vertical="center" shrinkToFit="1"/>
    </xf>
    <xf numFmtId="176" fontId="19" fillId="0" borderId="3" xfId="0" applyNumberFormat="1" applyFont="1" applyBorder="1" applyAlignment="1">
      <alignment horizontal="left" vertical="center" shrinkToFit="1"/>
    </xf>
    <xf numFmtId="176" fontId="19" fillId="0" borderId="6" xfId="0" applyNumberFormat="1" applyFont="1" applyBorder="1" applyAlignment="1">
      <alignment horizontal="left" vertical="center" shrinkToFit="1"/>
    </xf>
    <xf numFmtId="0" fontId="51" fillId="2" borderId="2" xfId="0" applyFont="1" applyFill="1" applyBorder="1" applyAlignment="1">
      <alignment horizontal="center" vertical="center" shrinkToFit="1"/>
    </xf>
    <xf numFmtId="0" fontId="51" fillId="2" borderId="3" xfId="0" applyFont="1" applyFill="1" applyBorder="1" applyAlignment="1">
      <alignment horizontal="center" vertical="center" shrinkToFit="1"/>
    </xf>
    <xf numFmtId="0" fontId="51" fillId="2" borderId="6" xfId="0" applyFont="1" applyFill="1" applyBorder="1" applyAlignment="1">
      <alignment horizontal="center" vertical="center" shrinkToFit="1"/>
    </xf>
    <xf numFmtId="176" fontId="29" fillId="0" borderId="2" xfId="0" applyNumberFormat="1" applyFont="1" applyBorder="1" applyAlignment="1">
      <alignment horizontal="left" vertical="center" shrinkToFit="1"/>
    </xf>
    <xf numFmtId="176" fontId="29" fillId="0" borderId="3" xfId="0" applyNumberFormat="1" applyFont="1" applyBorder="1" applyAlignment="1">
      <alignment horizontal="left" vertical="center" shrinkToFit="1"/>
    </xf>
    <xf numFmtId="176" fontId="29" fillId="0" borderId="6" xfId="0" applyNumberFormat="1" applyFont="1" applyBorder="1" applyAlignment="1">
      <alignment horizontal="left" vertical="center" shrinkToFit="1"/>
    </xf>
    <xf numFmtId="0" fontId="47" fillId="2" borderId="7" xfId="0" applyFont="1" applyFill="1" applyBorder="1" applyAlignment="1">
      <alignment horizontal="center" vertical="center" shrinkToFit="1"/>
    </xf>
    <xf numFmtId="0" fontId="47" fillId="2" borderId="8" xfId="0" applyFont="1" applyFill="1" applyBorder="1" applyAlignment="1">
      <alignment horizontal="center" vertical="center" shrinkToFit="1"/>
    </xf>
    <xf numFmtId="0" fontId="47" fillId="2" borderId="11" xfId="0" applyFont="1" applyFill="1" applyBorder="1" applyAlignment="1">
      <alignment horizontal="center" vertical="center" shrinkToFit="1"/>
    </xf>
    <xf numFmtId="0" fontId="47" fillId="2" borderId="13" xfId="0" applyFont="1" applyFill="1" applyBorder="1" applyAlignment="1">
      <alignment horizontal="center" vertical="center" shrinkToFit="1"/>
    </xf>
    <xf numFmtId="0" fontId="47" fillId="2" borderId="0" xfId="0" applyFont="1" applyFill="1" applyAlignment="1">
      <alignment horizontal="center" vertical="center" shrinkToFit="1"/>
    </xf>
    <xf numFmtId="0" fontId="47" fillId="2" borderId="1" xfId="0" applyFont="1" applyFill="1" applyBorder="1" applyAlignment="1">
      <alignment horizontal="center" vertical="center" shrinkToFit="1"/>
    </xf>
    <xf numFmtId="0" fontId="47" fillId="2" borderId="16" xfId="0" applyFont="1" applyFill="1" applyBorder="1" applyAlignment="1">
      <alignment horizontal="center" vertical="center" shrinkToFit="1"/>
    </xf>
    <xf numFmtId="0" fontId="54" fillId="2" borderId="12" xfId="0" applyFont="1" applyFill="1" applyBorder="1" applyAlignment="1">
      <alignment horizontal="center" vertical="center" shrinkToFit="1"/>
    </xf>
    <xf numFmtId="0" fontId="55" fillId="2" borderId="12" xfId="0" applyFont="1" applyFill="1" applyBorder="1" applyAlignment="1">
      <alignment horizontal="center" vertical="center" shrinkToFit="1"/>
    </xf>
    <xf numFmtId="0" fontId="47" fillId="2" borderId="19" xfId="0" applyFont="1" applyFill="1" applyBorder="1" applyAlignment="1">
      <alignment horizontal="center" vertical="center" shrinkToFit="1"/>
    </xf>
    <xf numFmtId="0" fontId="47" fillId="2" borderId="17" xfId="0" applyFont="1" applyFill="1" applyBorder="1" applyAlignment="1">
      <alignment horizontal="center" vertical="center" shrinkToFit="1"/>
    </xf>
    <xf numFmtId="176" fontId="19" fillId="0" borderId="2" xfId="0" applyNumberFormat="1" applyFont="1" applyBorder="1" applyAlignment="1">
      <alignment horizontal="center" vertical="center" shrinkToFit="1"/>
    </xf>
    <xf numFmtId="176" fontId="19" fillId="0" borderId="3" xfId="0" applyNumberFormat="1" applyFont="1" applyBorder="1" applyAlignment="1">
      <alignment horizontal="center" vertical="center" shrinkToFit="1"/>
    </xf>
    <xf numFmtId="176" fontId="19" fillId="0" borderId="6" xfId="0" applyNumberFormat="1" applyFont="1" applyBorder="1" applyAlignment="1">
      <alignment horizontal="center" vertical="center" shrinkToFit="1"/>
    </xf>
    <xf numFmtId="176" fontId="19" fillId="0" borderId="12" xfId="0" applyNumberFormat="1" applyFont="1" applyBorder="1" applyAlignment="1">
      <alignment horizontal="center" vertical="center" shrinkToFit="1"/>
    </xf>
    <xf numFmtId="0" fontId="19" fillId="0" borderId="12" xfId="0" applyFont="1" applyBorder="1" applyAlignment="1">
      <alignment horizontal="center" vertical="center" shrinkToFit="1"/>
    </xf>
    <xf numFmtId="14" fontId="24" fillId="0" borderId="3" xfId="0" applyNumberFormat="1" applyFont="1" applyBorder="1" applyAlignment="1">
      <alignment horizontal="center" vertical="center"/>
    </xf>
    <xf numFmtId="0" fontId="24" fillId="0" borderId="3" xfId="0" applyFont="1" applyBorder="1" applyAlignment="1">
      <alignment horizontal="center" vertical="center"/>
    </xf>
    <xf numFmtId="0" fontId="0" fillId="2" borderId="12" xfId="0" applyFill="1" applyBorder="1" applyAlignment="1">
      <alignment horizontal="center" vertical="center"/>
    </xf>
    <xf numFmtId="0" fontId="56" fillId="2" borderId="12" xfId="0" applyFont="1" applyFill="1" applyBorder="1" applyAlignment="1">
      <alignment horizontal="center" vertical="center"/>
    </xf>
    <xf numFmtId="0" fontId="57" fillId="2" borderId="12" xfId="0" applyFont="1" applyFill="1" applyBorder="1" applyAlignment="1">
      <alignment horizontal="center" vertical="center"/>
    </xf>
    <xf numFmtId="176" fontId="19" fillId="0" borderId="2" xfId="0" applyNumberFormat="1" applyFont="1" applyBorder="1" applyAlignment="1">
      <alignment horizontal="right" vertical="center"/>
    </xf>
    <xf numFmtId="176" fontId="19" fillId="0" borderId="3" xfId="0" applyNumberFormat="1" applyFont="1" applyBorder="1" applyAlignment="1">
      <alignment horizontal="right" vertical="center"/>
    </xf>
    <xf numFmtId="0" fontId="47" fillId="0" borderId="3" xfId="0" applyFont="1" applyBorder="1" applyAlignment="1">
      <alignment horizontal="center" vertical="center"/>
    </xf>
    <xf numFmtId="0" fontId="47" fillId="0" borderId="3" xfId="0" applyFont="1" applyBorder="1" applyAlignment="1">
      <alignment horizontal="left" vertical="center"/>
    </xf>
    <xf numFmtId="0" fontId="19" fillId="0" borderId="3" xfId="0" applyFont="1" applyBorder="1" applyAlignment="1">
      <alignment horizontal="center" vertical="center"/>
    </xf>
    <xf numFmtId="0" fontId="47" fillId="0" borderId="6" xfId="0" applyFont="1" applyBorder="1" applyAlignment="1">
      <alignment horizontal="center" vertical="center"/>
    </xf>
    <xf numFmtId="0" fontId="19" fillId="0" borderId="2" xfId="0" applyFont="1" applyBorder="1" applyAlignment="1" applyProtection="1">
      <alignment horizontal="right" vertical="center"/>
      <protection locked="0"/>
    </xf>
    <xf numFmtId="0" fontId="19" fillId="0" borderId="3" xfId="0" applyFont="1" applyBorder="1" applyAlignment="1" applyProtection="1">
      <alignment horizontal="right" vertical="center"/>
      <protection locked="0"/>
    </xf>
    <xf numFmtId="176" fontId="19" fillId="0" borderId="3" xfId="0" applyNumberFormat="1" applyFont="1" applyBorder="1" applyAlignment="1" applyProtection="1">
      <alignment horizontal="right" vertical="center"/>
      <protection locked="0"/>
    </xf>
    <xf numFmtId="0" fontId="19" fillId="0" borderId="3" xfId="0" applyFont="1" applyBorder="1" applyAlignment="1" applyProtection="1">
      <alignment horizontal="center" vertical="center"/>
      <protection locked="0"/>
    </xf>
    <xf numFmtId="0" fontId="19" fillId="0" borderId="2" xfId="0" applyFont="1" applyBorder="1" applyAlignment="1">
      <alignment horizontal="right" vertical="center"/>
    </xf>
    <xf numFmtId="0" fontId="19" fillId="0" borderId="3" xfId="0" applyFont="1" applyBorder="1" applyAlignment="1">
      <alignment horizontal="right" vertical="center"/>
    </xf>
    <xf numFmtId="0" fontId="19" fillId="0" borderId="3"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48" fillId="0" borderId="3" xfId="0" applyFont="1"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center" vertical="center"/>
    </xf>
    <xf numFmtId="0" fontId="0" fillId="0" borderId="6" xfId="0" applyBorder="1" applyAlignment="1">
      <alignment horizontal="center" vertical="center"/>
    </xf>
    <xf numFmtId="0" fontId="59" fillId="0" borderId="3" xfId="0" applyFont="1" applyBorder="1" applyAlignment="1" applyProtection="1">
      <alignment horizontal="left" vertical="center"/>
      <protection locked="0"/>
    </xf>
    <xf numFmtId="0" fontId="47" fillId="0" borderId="2" xfId="0" applyFont="1" applyBorder="1" applyAlignment="1" applyProtection="1">
      <alignment horizontal="center" vertical="center" shrinkToFit="1"/>
      <protection locked="0"/>
    </xf>
    <xf numFmtId="0" fontId="47" fillId="0" borderId="3" xfId="0" applyFont="1" applyBorder="1" applyAlignment="1" applyProtection="1">
      <alignment horizontal="center" vertical="center" shrinkToFit="1"/>
      <protection locked="0"/>
    </xf>
    <xf numFmtId="0" fontId="47" fillId="0" borderId="3" xfId="0" applyFont="1" applyBorder="1" applyAlignment="1">
      <alignment horizontal="left" vertical="center" shrinkToFit="1"/>
    </xf>
    <xf numFmtId="0" fontId="16" fillId="3" borderId="3" xfId="0" applyFont="1" applyFill="1" applyBorder="1" applyAlignment="1" applyProtection="1">
      <alignment horizontal="center" vertical="center" shrinkToFit="1"/>
      <protection locked="0"/>
    </xf>
    <xf numFmtId="0" fontId="51" fillId="0" borderId="3" xfId="0" applyFont="1" applyBorder="1" applyAlignment="1">
      <alignment horizontal="center" vertical="center" shrinkToFit="1"/>
    </xf>
    <xf numFmtId="0" fontId="60" fillId="0" borderId="3" xfId="0" applyFont="1" applyBorder="1" applyAlignment="1">
      <alignment horizontal="left" vertical="center"/>
    </xf>
    <xf numFmtId="20" fontId="29" fillId="0" borderId="3" xfId="0" applyNumberFormat="1"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60" fillId="0" borderId="3" xfId="0" applyFont="1" applyBorder="1" applyAlignment="1">
      <alignment horizontal="center" vertical="center"/>
    </xf>
    <xf numFmtId="0" fontId="61" fillId="0" borderId="13" xfId="0" applyFont="1" applyBorder="1" applyAlignment="1">
      <alignment horizontal="left" vertical="center" shrinkToFit="1"/>
    </xf>
    <xf numFmtId="0" fontId="61" fillId="0" borderId="0" xfId="0" applyFont="1" applyAlignment="1">
      <alignment horizontal="left" vertical="center" shrinkToFit="1"/>
    </xf>
    <xf numFmtId="0" fontId="60" fillId="0" borderId="2" xfId="0" applyFont="1" applyBorder="1" applyAlignment="1">
      <alignment horizontal="left" vertical="center" shrinkToFit="1"/>
    </xf>
    <xf numFmtId="0" fontId="60" fillId="0" borderId="3" xfId="0" applyFont="1" applyBorder="1" applyAlignment="1">
      <alignment horizontal="left" vertical="center" shrinkToFit="1"/>
    </xf>
    <xf numFmtId="0" fontId="60" fillId="0" borderId="6" xfId="0" applyFont="1" applyBorder="1" applyAlignment="1">
      <alignment horizontal="left" vertical="center" shrinkToFi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51" fillId="0" borderId="3" xfId="0" applyFont="1" applyBorder="1" applyAlignment="1">
      <alignment horizontal="center" vertical="center"/>
    </xf>
    <xf numFmtId="0" fontId="51" fillId="0" borderId="3" xfId="0" applyFont="1" applyBorder="1" applyAlignment="1" applyProtection="1">
      <alignment horizontal="center" vertical="center" shrinkToFit="1"/>
      <protection locked="0"/>
    </xf>
    <xf numFmtId="0" fontId="51" fillId="0" borderId="3" xfId="0" applyFont="1" applyBorder="1" applyAlignment="1">
      <alignment horizontal="left" vertical="center"/>
    </xf>
    <xf numFmtId="0" fontId="51" fillId="0" borderId="6" xfId="0" applyFont="1" applyBorder="1" applyAlignment="1">
      <alignment horizontal="left" vertical="center"/>
    </xf>
    <xf numFmtId="0" fontId="60" fillId="0" borderId="13" xfId="0" applyFont="1" applyBorder="1" applyAlignment="1">
      <alignment horizontal="left" vertical="center"/>
    </xf>
    <xf numFmtId="0" fontId="60" fillId="0" borderId="0" xfId="0" applyFont="1" applyAlignment="1">
      <alignment horizontal="left" vertical="center"/>
    </xf>
    <xf numFmtId="0" fontId="63" fillId="0" borderId="0" xfId="0" applyFont="1" applyAlignment="1">
      <alignment horizontal="left" vertical="center"/>
    </xf>
    <xf numFmtId="0" fontId="63" fillId="0" borderId="19" xfId="0" applyFont="1" applyBorder="1" applyAlignment="1">
      <alignment horizontal="left" vertical="center"/>
    </xf>
    <xf numFmtId="0" fontId="51" fillId="0" borderId="3" xfId="0" applyFont="1" applyBorder="1" applyAlignment="1">
      <alignment horizontal="left" vertical="center" shrinkToFit="1"/>
    </xf>
    <xf numFmtId="0" fontId="62" fillId="0" borderId="2" xfId="0" applyFont="1" applyBorder="1" applyAlignment="1">
      <alignment horizontal="left" vertical="center" shrinkToFit="1"/>
    </xf>
    <xf numFmtId="0" fontId="62" fillId="0" borderId="3" xfId="0" applyFont="1" applyBorder="1" applyAlignment="1">
      <alignment horizontal="left" vertical="center" shrinkToFit="1"/>
    </xf>
    <xf numFmtId="0" fontId="61" fillId="0" borderId="17" xfId="0" applyFont="1" applyBorder="1" applyAlignment="1">
      <alignment horizontal="center" vertical="center" shrinkToFit="1"/>
    </xf>
    <xf numFmtId="0" fontId="61" fillId="0" borderId="1" xfId="0" applyFont="1" applyBorder="1" applyAlignment="1">
      <alignment horizontal="center" vertical="center" shrinkToFit="1"/>
    </xf>
    <xf numFmtId="0" fontId="61" fillId="0" borderId="1" xfId="0" applyFont="1" applyBorder="1" applyAlignment="1">
      <alignment horizontal="left" vertical="center" shrinkToFit="1"/>
    </xf>
    <xf numFmtId="0" fontId="61" fillId="0" borderId="16" xfId="0" applyFont="1" applyBorder="1" applyAlignment="1">
      <alignment horizontal="center" vertical="center" shrinkToFit="1"/>
    </xf>
    <xf numFmtId="0" fontId="60" fillId="0" borderId="2" xfId="0" applyFont="1" applyBorder="1" applyAlignment="1" applyProtection="1">
      <alignment horizontal="left" vertical="center" shrinkToFit="1"/>
      <protection locked="0"/>
    </xf>
    <xf numFmtId="0" fontId="60" fillId="0" borderId="3" xfId="0" applyFont="1" applyBorder="1" applyAlignment="1" applyProtection="1">
      <alignment horizontal="left" vertical="center" shrinkToFit="1"/>
      <protection locked="0"/>
    </xf>
    <xf numFmtId="0" fontId="60" fillId="0" borderId="6" xfId="0" applyFont="1" applyBorder="1" applyAlignment="1" applyProtection="1">
      <alignment horizontal="left" vertical="center" shrinkToFit="1"/>
      <protection locked="0"/>
    </xf>
    <xf numFmtId="0" fontId="19" fillId="0" borderId="33" xfId="0" applyFont="1" applyBorder="1" applyAlignment="1" applyProtection="1">
      <alignment horizontal="center" vertical="center" shrinkToFit="1"/>
      <protection locked="0"/>
    </xf>
    <xf numFmtId="0" fontId="19" fillId="0" borderId="32" xfId="0" applyFont="1" applyBorder="1" applyAlignment="1" applyProtection="1">
      <alignment horizontal="center" vertical="center" shrinkToFit="1"/>
      <protection locked="0"/>
    </xf>
    <xf numFmtId="0" fontId="51" fillId="0" borderId="33" xfId="0" applyFont="1" applyBorder="1" applyAlignment="1">
      <alignment horizontal="center" vertical="center" shrinkToFit="1"/>
    </xf>
    <xf numFmtId="0" fontId="51" fillId="0" borderId="6" xfId="0" applyFont="1" applyBorder="1" applyAlignment="1">
      <alignment horizontal="center" vertical="center" shrinkToFit="1"/>
    </xf>
    <xf numFmtId="0" fontId="47" fillId="0" borderId="2" xfId="0" applyFont="1" applyBorder="1" applyAlignment="1" applyProtection="1">
      <alignment horizontal="left" vertical="center" shrinkToFit="1"/>
      <protection locked="0"/>
    </xf>
    <xf numFmtId="0" fontId="47" fillId="0" borderId="3" xfId="0" applyFont="1" applyBorder="1" applyAlignment="1" applyProtection="1">
      <alignment horizontal="left" vertical="center" shrinkToFit="1"/>
      <protection locked="0"/>
    </xf>
    <xf numFmtId="0" fontId="19" fillId="0" borderId="3" xfId="0" applyFont="1" applyBorder="1" applyAlignment="1" applyProtection="1">
      <alignment horizontal="left" vertical="center" shrinkToFit="1"/>
      <protection locked="0"/>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6" xfId="0" applyFont="1" applyFill="1" applyBorder="1" applyAlignment="1">
      <alignment horizontal="center" vertical="center"/>
    </xf>
    <xf numFmtId="0" fontId="61" fillId="0" borderId="0" xfId="0" applyFont="1" applyAlignment="1">
      <alignment vertical="center" shrinkToFit="1"/>
    </xf>
    <xf numFmtId="0" fontId="47" fillId="2" borderId="7" xfId="0" applyFont="1" applyFill="1" applyBorder="1" applyAlignment="1">
      <alignment horizontal="center" vertical="center" wrapText="1"/>
    </xf>
    <xf numFmtId="0" fontId="47" fillId="2" borderId="8" xfId="0" applyFont="1" applyFill="1" applyBorder="1" applyAlignment="1">
      <alignment horizontal="center" vertical="center" wrapText="1"/>
    </xf>
    <xf numFmtId="0" fontId="47" fillId="2" borderId="11" xfId="0" applyFont="1" applyFill="1" applyBorder="1" applyAlignment="1">
      <alignment horizontal="center" vertical="center" wrapText="1"/>
    </xf>
    <xf numFmtId="0" fontId="47" fillId="2" borderId="13" xfId="0" applyFont="1" applyFill="1" applyBorder="1" applyAlignment="1">
      <alignment horizontal="center" vertical="center" wrapText="1"/>
    </xf>
    <xf numFmtId="0" fontId="47" fillId="2" borderId="0" xfId="0" applyFont="1" applyFill="1" applyAlignment="1">
      <alignment horizontal="center" vertical="center" wrapText="1"/>
    </xf>
    <xf numFmtId="0" fontId="47" fillId="2" borderId="19" xfId="0" applyFont="1" applyFill="1" applyBorder="1" applyAlignment="1">
      <alignment horizontal="center" vertical="center" wrapText="1"/>
    </xf>
    <xf numFmtId="0" fontId="65" fillId="0" borderId="7" xfId="0" applyFont="1" applyBorder="1" applyAlignment="1" applyProtection="1">
      <alignment horizontal="left" vertical="center" shrinkToFit="1"/>
      <protection locked="0"/>
    </xf>
    <xf numFmtId="0" fontId="65" fillId="0" borderId="8" xfId="0" applyFont="1" applyBorder="1" applyAlignment="1" applyProtection="1">
      <alignment horizontal="left" vertical="center" shrinkToFit="1"/>
      <protection locked="0"/>
    </xf>
    <xf numFmtId="0" fontId="65" fillId="0" borderId="11" xfId="0" applyFont="1" applyBorder="1" applyAlignment="1" applyProtection="1">
      <alignment horizontal="left" vertical="center" shrinkToFit="1"/>
      <protection locked="0"/>
    </xf>
    <xf numFmtId="0" fontId="65" fillId="0" borderId="13" xfId="0" applyFont="1" applyBorder="1" applyAlignment="1" applyProtection="1">
      <alignment horizontal="left" vertical="center" shrinkToFit="1"/>
      <protection locked="0"/>
    </xf>
    <xf numFmtId="0" fontId="65" fillId="0" borderId="0" xfId="0" applyFont="1" applyAlignment="1" applyProtection="1">
      <alignment horizontal="left" vertical="center" shrinkToFit="1"/>
      <protection locked="0"/>
    </xf>
    <xf numFmtId="0" fontId="65" fillId="0" borderId="19" xfId="0" applyFont="1" applyBorder="1" applyAlignment="1" applyProtection="1">
      <alignment horizontal="left" vertical="center" shrinkToFit="1"/>
      <protection locked="0"/>
    </xf>
    <xf numFmtId="0" fontId="65" fillId="0" borderId="17" xfId="0" applyFont="1" applyBorder="1" applyAlignment="1" applyProtection="1">
      <alignment horizontal="left" vertical="center" shrinkToFit="1"/>
      <protection locked="0"/>
    </xf>
    <xf numFmtId="0" fontId="65" fillId="0" borderId="1" xfId="0" applyFont="1" applyBorder="1" applyAlignment="1" applyProtection="1">
      <alignment horizontal="left" vertical="center" shrinkToFit="1"/>
      <protection locked="0"/>
    </xf>
    <xf numFmtId="0" fontId="65" fillId="0" borderId="16" xfId="0" applyFont="1" applyBorder="1" applyAlignment="1" applyProtection="1">
      <alignment horizontal="left" vertical="center" shrinkToFit="1"/>
      <protection locked="0"/>
    </xf>
    <xf numFmtId="0" fontId="65" fillId="0" borderId="17" xfId="0" applyFont="1" applyBorder="1" applyAlignment="1">
      <alignment horizontal="center" vertical="top" shrinkToFit="1"/>
    </xf>
    <xf numFmtId="0" fontId="65" fillId="0" borderId="1" xfId="0" applyFont="1" applyBorder="1" applyAlignment="1">
      <alignment horizontal="center" vertical="top" shrinkToFit="1"/>
    </xf>
    <xf numFmtId="0" fontId="19" fillId="0" borderId="34" xfId="0" applyFont="1" applyBorder="1" applyAlignment="1" applyProtection="1">
      <alignment horizontal="center" vertical="center" shrinkToFit="1"/>
      <protection locked="0"/>
    </xf>
    <xf numFmtId="0" fontId="19" fillId="0" borderId="35" xfId="0" applyFont="1" applyBorder="1" applyAlignment="1" applyProtection="1">
      <alignment horizontal="center" vertical="center" shrinkToFit="1"/>
      <protection locked="0"/>
    </xf>
    <xf numFmtId="0" fontId="51" fillId="0" borderId="36" xfId="0" applyFont="1" applyBorder="1" applyAlignment="1">
      <alignment horizontal="center" vertical="center" shrinkToFit="1"/>
    </xf>
    <xf numFmtId="0" fontId="51" fillId="0" borderId="37" xfId="0" applyFont="1" applyBorder="1" applyAlignment="1">
      <alignment horizontal="center" vertical="center" shrinkToFit="1"/>
    </xf>
    <xf numFmtId="0" fontId="65" fillId="0" borderId="13" xfId="0" applyFont="1" applyBorder="1" applyAlignment="1" applyProtection="1">
      <alignment horizontal="left" vertical="center"/>
      <protection locked="0"/>
    </xf>
    <xf numFmtId="0" fontId="65" fillId="0" borderId="0" xfId="0" applyFont="1" applyAlignment="1" applyProtection="1">
      <alignment horizontal="left" vertical="center"/>
      <protection locked="0"/>
    </xf>
    <xf numFmtId="0" fontId="65" fillId="0" borderId="19" xfId="0" applyFont="1" applyBorder="1" applyAlignment="1" applyProtection="1">
      <alignment horizontal="left" vertical="center"/>
      <protection locked="0"/>
    </xf>
    <xf numFmtId="0" fontId="51" fillId="2" borderId="7" xfId="0" applyFont="1" applyFill="1" applyBorder="1" applyAlignment="1">
      <alignment horizontal="center" vertical="center" wrapText="1"/>
    </xf>
    <xf numFmtId="0" fontId="51" fillId="2" borderId="8" xfId="0" applyFont="1" applyFill="1" applyBorder="1" applyAlignment="1">
      <alignment horizontal="center" vertical="center"/>
    </xf>
    <xf numFmtId="0" fontId="51" fillId="2" borderId="11" xfId="0" applyFont="1" applyFill="1" applyBorder="1" applyAlignment="1">
      <alignment horizontal="center" vertical="center"/>
    </xf>
    <xf numFmtId="0" fontId="51" fillId="2" borderId="13" xfId="0" applyFont="1" applyFill="1" applyBorder="1" applyAlignment="1">
      <alignment horizontal="center" vertical="center"/>
    </xf>
    <xf numFmtId="0" fontId="51" fillId="2" borderId="0" xfId="0" applyFont="1" applyFill="1" applyAlignment="1">
      <alignment horizontal="center" vertical="center"/>
    </xf>
    <xf numFmtId="0" fontId="51" fillId="2" borderId="19" xfId="0" applyFont="1" applyFill="1" applyBorder="1" applyAlignment="1">
      <alignment horizontal="center" vertical="center"/>
    </xf>
    <xf numFmtId="0" fontId="47" fillId="0" borderId="3" xfId="0" applyFont="1" applyBorder="1" applyAlignment="1">
      <alignment horizontal="center" vertical="center" shrinkToFit="1"/>
    </xf>
    <xf numFmtId="20" fontId="47" fillId="0" borderId="2" xfId="0" applyNumberFormat="1" applyFont="1" applyBorder="1" applyAlignment="1" applyProtection="1">
      <alignment horizontal="center" vertical="center" shrinkToFit="1"/>
      <protection locked="0"/>
    </xf>
    <xf numFmtId="0" fontId="59" fillId="0" borderId="13" xfId="0" applyFont="1" applyBorder="1" applyAlignment="1" applyProtection="1">
      <alignment horizontal="left" vertical="center"/>
      <protection locked="0"/>
    </xf>
    <xf numFmtId="0" fontId="59" fillId="0" borderId="0" xfId="0" applyFont="1" applyAlignment="1" applyProtection="1">
      <alignment horizontal="left" vertical="center"/>
      <protection locked="0"/>
    </xf>
    <xf numFmtId="0" fontId="59" fillId="0" borderId="19" xfId="0" applyFont="1" applyBorder="1" applyAlignment="1" applyProtection="1">
      <alignment horizontal="left" vertical="center"/>
      <protection locked="0"/>
    </xf>
    <xf numFmtId="0" fontId="51" fillId="0" borderId="6" xfId="0" applyFont="1" applyBorder="1" applyAlignment="1">
      <alignment horizontal="left" vertical="center" shrinkToFit="1"/>
    </xf>
    <xf numFmtId="20" fontId="60" fillId="0" borderId="2" xfId="0" applyNumberFormat="1" applyFont="1" applyBorder="1" applyAlignment="1" applyProtection="1">
      <alignment horizontal="left" vertical="center" shrinkToFit="1"/>
      <protection locked="0"/>
    </xf>
    <xf numFmtId="0" fontId="60" fillId="0" borderId="3" xfId="0" applyFont="1" applyBorder="1" applyAlignment="1">
      <alignment horizontal="center" vertical="center" shrinkToFit="1"/>
    </xf>
    <xf numFmtId="0" fontId="50" fillId="0" borderId="2" xfId="0" applyFont="1" applyBorder="1" applyAlignment="1">
      <alignment horizontal="left" vertical="center" shrinkToFit="1"/>
    </xf>
    <xf numFmtId="0" fontId="50" fillId="0" borderId="3" xfId="0" applyFont="1" applyBorder="1" applyAlignment="1">
      <alignment horizontal="left" vertical="center" shrinkToFit="1"/>
    </xf>
    <xf numFmtId="0" fontId="51" fillId="2" borderId="12" xfId="0" applyFont="1" applyFill="1" applyBorder="1" applyAlignment="1">
      <alignment horizontal="center" vertical="center" shrinkToFit="1"/>
    </xf>
    <xf numFmtId="0" fontId="69" fillId="0" borderId="2" xfId="0" applyFont="1" applyBorder="1" applyAlignment="1" applyProtection="1">
      <alignment horizontal="left" vertical="center" shrinkToFit="1"/>
      <protection locked="0"/>
    </xf>
    <xf numFmtId="0" fontId="69" fillId="0" borderId="3" xfId="0" applyFont="1" applyBorder="1" applyAlignment="1" applyProtection="1">
      <alignment horizontal="left" vertical="center" shrinkToFit="1"/>
      <protection locked="0"/>
    </xf>
    <xf numFmtId="0" fontId="69" fillId="0" borderId="6" xfId="0" applyFont="1" applyBorder="1" applyAlignment="1" applyProtection="1">
      <alignment horizontal="left" vertical="center" shrinkToFit="1"/>
      <protection locked="0"/>
    </xf>
    <xf numFmtId="0" fontId="50" fillId="0" borderId="2" xfId="0" applyFont="1" applyBorder="1" applyAlignment="1" applyProtection="1">
      <alignment horizontal="center" vertical="center" shrinkToFit="1"/>
      <protection locked="0"/>
    </xf>
    <xf numFmtId="0" fontId="50" fillId="0" borderId="3" xfId="0" applyFont="1" applyBorder="1" applyAlignment="1" applyProtection="1">
      <alignment horizontal="center" vertical="center" shrinkToFit="1"/>
      <protection locked="0"/>
    </xf>
    <xf numFmtId="20" fontId="19" fillId="0" borderId="2" xfId="0" applyNumberFormat="1" applyFont="1" applyBorder="1" applyAlignment="1" applyProtection="1">
      <alignment horizontal="left" vertical="center" shrinkToFit="1"/>
      <protection locked="0"/>
    </xf>
    <xf numFmtId="0" fontId="19" fillId="0" borderId="6" xfId="0" applyFont="1" applyBorder="1" applyAlignment="1" applyProtection="1">
      <alignment horizontal="left" vertical="center" shrinkToFit="1"/>
      <protection locked="0"/>
    </xf>
    <xf numFmtId="0" fontId="19" fillId="0" borderId="2" xfId="0" applyFont="1" applyBorder="1" applyAlignment="1" applyProtection="1">
      <alignment horizontal="left" vertical="center" shrinkToFit="1"/>
      <protection locked="0"/>
    </xf>
    <xf numFmtId="0" fontId="19" fillId="0" borderId="2" xfId="0" applyFont="1" applyBorder="1" applyAlignment="1" applyProtection="1">
      <alignment horizontal="center" vertical="center" shrinkToFit="1"/>
      <protection locked="0"/>
    </xf>
    <xf numFmtId="0" fontId="19" fillId="0" borderId="6" xfId="0" applyFont="1" applyBorder="1" applyAlignment="1" applyProtection="1">
      <alignment horizontal="center" vertical="center" shrinkToFit="1"/>
      <protection locked="0"/>
    </xf>
    <xf numFmtId="0" fontId="64" fillId="0" borderId="2" xfId="0" applyFont="1" applyBorder="1" applyAlignment="1" applyProtection="1">
      <alignment horizontal="left" vertical="center" shrinkToFit="1"/>
      <protection locked="0"/>
    </xf>
    <xf numFmtId="0" fontId="64" fillId="0" borderId="3" xfId="0" applyFont="1" applyBorder="1" applyAlignment="1" applyProtection="1">
      <alignment horizontal="left" vertical="center" shrinkToFit="1"/>
      <protection locked="0"/>
    </xf>
    <xf numFmtId="0" fontId="64" fillId="0" borderId="6" xfId="0" applyFont="1" applyBorder="1" applyAlignment="1" applyProtection="1">
      <alignment horizontal="left" vertical="center" shrinkToFit="1"/>
      <protection locked="0"/>
    </xf>
    <xf numFmtId="0" fontId="19" fillId="0" borderId="13" xfId="0" applyFont="1" applyBorder="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19" fillId="0" borderId="19" xfId="0" applyFont="1" applyBorder="1" applyAlignment="1" applyProtection="1">
      <alignment horizontal="left" vertical="center" shrinkToFit="1"/>
      <protection locked="0"/>
    </xf>
    <xf numFmtId="0" fontId="51" fillId="2" borderId="8" xfId="0" applyFont="1" applyFill="1" applyBorder="1" applyAlignment="1">
      <alignment horizontal="center" vertical="center" wrapText="1"/>
    </xf>
    <xf numFmtId="0" fontId="51" fillId="2" borderId="11"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0" xfId="0" applyFont="1" applyFill="1" applyAlignment="1">
      <alignment horizontal="center" vertical="center" wrapText="1"/>
    </xf>
    <xf numFmtId="0" fontId="51" fillId="2" borderId="19" xfId="0" applyFont="1" applyFill="1" applyBorder="1" applyAlignment="1">
      <alignment horizontal="center" vertical="center" wrapText="1"/>
    </xf>
    <xf numFmtId="0" fontId="51" fillId="2" borderId="17"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2" borderId="16" xfId="0" applyFont="1" applyFill="1" applyBorder="1" applyAlignment="1">
      <alignment horizontal="center" vertical="center" wrapText="1"/>
    </xf>
    <xf numFmtId="0" fontId="19" fillId="0" borderId="7" xfId="0" applyFont="1" applyBorder="1" applyAlignment="1" applyProtection="1">
      <alignment horizontal="left" vertical="center" shrinkToFit="1"/>
      <protection locked="0"/>
    </xf>
    <xf numFmtId="0" fontId="19" fillId="0" borderId="8" xfId="0" applyFont="1" applyBorder="1" applyAlignment="1" applyProtection="1">
      <alignment horizontal="left" vertical="center" shrinkToFit="1"/>
      <protection locked="0"/>
    </xf>
    <xf numFmtId="0" fontId="19" fillId="0" borderId="11" xfId="0" applyFont="1" applyBorder="1" applyAlignment="1" applyProtection="1">
      <alignment horizontal="left" vertical="center" shrinkToFit="1"/>
      <protection locked="0"/>
    </xf>
    <xf numFmtId="0" fontId="68" fillId="0" borderId="13" xfId="0" applyFont="1" applyBorder="1" applyAlignment="1">
      <alignment horizontal="left" vertical="center" shrinkToFit="1"/>
    </xf>
    <xf numFmtId="0" fontId="68" fillId="0" borderId="0" xfId="0" applyFont="1" applyAlignment="1">
      <alignment horizontal="left" vertical="center" shrinkToFit="1"/>
    </xf>
    <xf numFmtId="0" fontId="68" fillId="0" borderId="0" xfId="0" applyFont="1" applyAlignment="1" applyProtection="1">
      <alignment horizontal="center" vertical="center" shrinkToFit="1"/>
      <protection locked="0"/>
    </xf>
    <xf numFmtId="0" fontId="68" fillId="0" borderId="0" xfId="0" applyFont="1" applyAlignment="1">
      <alignment horizontal="center" vertical="center" shrinkToFit="1"/>
    </xf>
    <xf numFmtId="0" fontId="68" fillId="0" borderId="17" xfId="0" applyFont="1" applyBorder="1" applyAlignment="1">
      <alignment horizontal="center" vertical="center"/>
    </xf>
    <xf numFmtId="0" fontId="68" fillId="0" borderId="1" xfId="0" applyFont="1" applyBorder="1" applyAlignment="1">
      <alignment horizontal="center" vertical="center"/>
    </xf>
    <xf numFmtId="0" fontId="59" fillId="0" borderId="1" xfId="0" applyFont="1" applyBorder="1" applyAlignment="1" applyProtection="1">
      <alignment horizontal="left" vertical="center" wrapText="1"/>
      <protection locked="0"/>
    </xf>
    <xf numFmtId="0" fontId="59" fillId="0" borderId="1" xfId="0" applyFont="1" applyBorder="1" applyAlignment="1" applyProtection="1">
      <alignment horizontal="left" vertical="center"/>
      <protection locked="0"/>
    </xf>
    <xf numFmtId="0" fontId="59" fillId="0" borderId="16" xfId="0" applyFont="1" applyBorder="1" applyAlignment="1" applyProtection="1">
      <alignment horizontal="left" vertical="center"/>
      <protection locked="0"/>
    </xf>
    <xf numFmtId="0" fontId="0" fillId="0" borderId="38" xfId="0" applyBorder="1" applyAlignment="1">
      <alignment horizontal="left" vertical="center"/>
    </xf>
    <xf numFmtId="0" fontId="59" fillId="0" borderId="39" xfId="0" applyFont="1" applyBorder="1" applyAlignment="1" applyProtection="1">
      <alignment horizontal="left" vertical="top" wrapText="1"/>
      <protection locked="0"/>
    </xf>
    <xf numFmtId="0" fontId="68" fillId="0" borderId="39" xfId="0" applyFont="1" applyBorder="1" applyAlignment="1" applyProtection="1">
      <alignment horizontal="left" vertical="top"/>
      <protection locked="0"/>
    </xf>
    <xf numFmtId="0" fontId="47" fillId="2" borderId="12" xfId="0" applyFont="1" applyFill="1" applyBorder="1" applyAlignment="1">
      <alignment horizontal="center" vertical="center" wrapText="1" shrinkToFit="1"/>
    </xf>
    <xf numFmtId="0" fontId="71" fillId="2" borderId="12" xfId="0" applyFont="1" applyFill="1" applyBorder="1" applyAlignment="1">
      <alignment horizontal="center" vertical="center" shrinkToFit="1"/>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47" fillId="2" borderId="7" xfId="0" applyFont="1" applyFill="1" applyBorder="1" applyAlignment="1">
      <alignment horizontal="center" vertical="center" wrapText="1" shrinkToFit="1"/>
    </xf>
    <xf numFmtId="0" fontId="47" fillId="2" borderId="8" xfId="0" applyFont="1" applyFill="1" applyBorder="1" applyAlignment="1">
      <alignment horizontal="center" vertical="center" wrapText="1" shrinkToFit="1"/>
    </xf>
    <xf numFmtId="0" fontId="47" fillId="2" borderId="11" xfId="0" applyFont="1" applyFill="1" applyBorder="1" applyAlignment="1">
      <alignment horizontal="center" vertical="center" wrapText="1" shrinkToFit="1"/>
    </xf>
    <xf numFmtId="0" fontId="47" fillId="2" borderId="13" xfId="0" applyFont="1" applyFill="1" applyBorder="1" applyAlignment="1">
      <alignment horizontal="center" vertical="center" wrapText="1" shrinkToFit="1"/>
    </xf>
    <xf numFmtId="0" fontId="47" fillId="2" borderId="0" xfId="0" applyFont="1" applyFill="1" applyAlignment="1">
      <alignment horizontal="center" vertical="center" wrapText="1" shrinkToFit="1"/>
    </xf>
    <xf numFmtId="0" fontId="47" fillId="2" borderId="19" xfId="0" applyFont="1" applyFill="1" applyBorder="1" applyAlignment="1">
      <alignment horizontal="center" vertical="center" wrapText="1" shrinkToFit="1"/>
    </xf>
    <xf numFmtId="0" fontId="47" fillId="2" borderId="17" xfId="0" applyFont="1" applyFill="1" applyBorder="1" applyAlignment="1">
      <alignment horizontal="center" vertical="center" wrapText="1" shrinkToFit="1"/>
    </xf>
    <xf numFmtId="0" fontId="47" fillId="2" borderId="1" xfId="0" applyFont="1" applyFill="1" applyBorder="1" applyAlignment="1">
      <alignment horizontal="center" vertical="center" wrapText="1" shrinkToFit="1"/>
    </xf>
    <xf numFmtId="0" fontId="47" fillId="2" borderId="16" xfId="0" applyFont="1" applyFill="1" applyBorder="1" applyAlignment="1">
      <alignment horizontal="center" vertical="center" wrapText="1" shrinkToFit="1"/>
    </xf>
    <xf numFmtId="0" fontId="72" fillId="0" borderId="7" xfId="0" applyFont="1" applyBorder="1" applyAlignment="1">
      <alignment horizontal="left" vertical="center" shrinkToFit="1"/>
    </xf>
    <xf numFmtId="0" fontId="72" fillId="0" borderId="8" xfId="0" applyFont="1" applyBorder="1" applyAlignment="1">
      <alignment horizontal="left" vertical="center" shrinkToFit="1"/>
    </xf>
    <xf numFmtId="0" fontId="0" fillId="0" borderId="8" xfId="0" applyBorder="1" applyAlignment="1" applyProtection="1">
      <alignment horizontal="center" vertical="center"/>
      <protection locked="0"/>
    </xf>
    <xf numFmtId="0" fontId="72" fillId="0" borderId="8" xfId="0" applyFont="1" applyBorder="1" applyAlignment="1" applyProtection="1">
      <alignment horizontal="center" vertical="center" shrinkToFit="1"/>
      <protection locked="0"/>
    </xf>
    <xf numFmtId="0" fontId="65" fillId="0" borderId="1" xfId="0" applyFont="1" applyBorder="1" applyAlignment="1" applyProtection="1">
      <alignment horizontal="center" vertical="top" shrinkToFit="1"/>
      <protection locked="0"/>
    </xf>
    <xf numFmtId="0" fontId="65" fillId="0" borderId="16" xfId="0" applyFont="1" applyBorder="1" applyAlignment="1" applyProtection="1">
      <alignment horizontal="center" vertical="top" shrinkToFit="1"/>
      <protection locked="0"/>
    </xf>
    <xf numFmtId="0" fontId="65" fillId="0" borderId="1" xfId="0" applyFont="1" applyBorder="1" applyAlignment="1" applyProtection="1">
      <alignment horizontal="left" vertical="top" shrinkToFit="1"/>
      <protection locked="0"/>
    </xf>
    <xf numFmtId="0" fontId="65" fillId="0" borderId="16" xfId="0" applyFont="1" applyBorder="1" applyAlignment="1" applyProtection="1">
      <alignment horizontal="left" vertical="top" shrinkToFit="1"/>
      <protection locked="0"/>
    </xf>
    <xf numFmtId="0" fontId="73" fillId="0" borderId="0" xfId="0" applyFont="1" applyAlignment="1">
      <alignment horizontal="center" vertical="center"/>
    </xf>
    <xf numFmtId="0" fontId="75" fillId="0" borderId="0" xfId="0" applyFont="1" applyAlignment="1">
      <alignment horizontal="left" vertical="center"/>
    </xf>
    <xf numFmtId="0" fontId="76" fillId="0" borderId="0" xfId="0" applyFont="1" applyAlignment="1">
      <alignment horizontal="left" vertical="center"/>
    </xf>
    <xf numFmtId="0" fontId="77" fillId="0" borderId="0" xfId="0" applyFont="1" applyAlignment="1">
      <alignment horizontal="right" vertical="center"/>
    </xf>
    <xf numFmtId="0" fontId="78" fillId="0" borderId="0" xfId="0" applyFont="1" applyAlignment="1">
      <alignment horizontal="center" vertical="center"/>
    </xf>
    <xf numFmtId="14"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84" fillId="0" borderId="0" xfId="0" applyFont="1" applyAlignment="1">
      <alignment horizontal="left" vertical="center" wrapText="1"/>
    </xf>
    <xf numFmtId="0" fontId="84" fillId="0" borderId="1" xfId="0" applyFont="1" applyBorder="1" applyAlignment="1">
      <alignment horizontal="left" vertical="center" wrapText="1"/>
    </xf>
    <xf numFmtId="176" fontId="32" fillId="0" borderId="0" xfId="0" applyNumberFormat="1" applyFont="1" applyAlignment="1">
      <alignment horizontal="center" vertical="center" wrapText="1"/>
    </xf>
    <xf numFmtId="176" fontId="32" fillId="0" borderId="1" xfId="0" applyNumberFormat="1" applyFont="1" applyBorder="1" applyAlignment="1">
      <alignment horizontal="center" vertical="center" wrapText="1"/>
    </xf>
    <xf numFmtId="0" fontId="82" fillId="0" borderId="12" xfId="0" applyFont="1" applyBorder="1" applyAlignment="1">
      <alignment horizontal="center" vertical="center" wrapText="1"/>
    </xf>
    <xf numFmtId="176" fontId="32" fillId="0" borderId="2" xfId="0" applyNumberFormat="1" applyFont="1" applyBorder="1" applyAlignment="1">
      <alignment horizontal="center" vertical="center" shrinkToFit="1"/>
    </xf>
    <xf numFmtId="176" fontId="32" fillId="0" borderId="3" xfId="0" applyNumberFormat="1" applyFont="1" applyBorder="1" applyAlignment="1">
      <alignment horizontal="center" vertical="center" shrinkToFit="1"/>
    </xf>
    <xf numFmtId="176" fontId="32" fillId="0" borderId="6" xfId="0" applyNumberFormat="1" applyFont="1" applyBorder="1" applyAlignment="1">
      <alignment horizontal="center" vertical="center" shrinkToFit="1"/>
    </xf>
    <xf numFmtId="0" fontId="91" fillId="0" borderId="0" xfId="0" applyFont="1" applyAlignment="1">
      <alignment horizontal="left" vertical="center"/>
    </xf>
    <xf numFmtId="0" fontId="80" fillId="4" borderId="2" xfId="0" applyFont="1" applyFill="1" applyBorder="1" applyAlignment="1">
      <alignment horizontal="center" vertical="center" wrapText="1"/>
    </xf>
    <xf numFmtId="0" fontId="80" fillId="4" borderId="3" xfId="0" applyFont="1" applyFill="1" applyBorder="1" applyAlignment="1">
      <alignment horizontal="center" vertical="center" wrapText="1"/>
    </xf>
    <xf numFmtId="0" fontId="80" fillId="4" borderId="6" xfId="0" applyFont="1" applyFill="1" applyBorder="1" applyAlignment="1">
      <alignment horizontal="center" vertical="center" wrapText="1"/>
    </xf>
    <xf numFmtId="0" fontId="81" fillId="4" borderId="12" xfId="0" applyFont="1" applyFill="1" applyBorder="1" applyAlignment="1">
      <alignment horizontal="center" vertical="center" wrapText="1"/>
    </xf>
    <xf numFmtId="176" fontId="32" fillId="0" borderId="7" xfId="0" applyNumberFormat="1" applyFont="1" applyBorder="1" applyAlignment="1">
      <alignment horizontal="center" vertical="center" shrinkToFit="1"/>
    </xf>
    <xf numFmtId="176" fontId="32" fillId="0" borderId="8" xfId="0" applyNumberFormat="1" applyFont="1" applyBorder="1" applyAlignment="1">
      <alignment horizontal="center" vertical="center" shrinkToFit="1"/>
    </xf>
    <xf numFmtId="176" fontId="32" fillId="0" borderId="11" xfId="0" applyNumberFormat="1" applyFont="1" applyBorder="1" applyAlignment="1">
      <alignment horizontal="center" vertical="center" shrinkToFit="1"/>
    </xf>
    <xf numFmtId="176" fontId="32" fillId="0" borderId="13" xfId="0" applyNumberFormat="1" applyFont="1" applyBorder="1" applyAlignment="1">
      <alignment horizontal="center" vertical="center" shrinkToFit="1"/>
    </xf>
    <xf numFmtId="176" fontId="32" fillId="0" borderId="0" xfId="0" applyNumberFormat="1" applyFont="1" applyAlignment="1">
      <alignment horizontal="center" vertical="center" shrinkToFit="1"/>
    </xf>
    <xf numFmtId="176" fontId="32" fillId="0" borderId="19" xfId="0" applyNumberFormat="1" applyFont="1" applyBorder="1" applyAlignment="1">
      <alignment horizontal="center" vertical="center" shrinkToFit="1"/>
    </xf>
    <xf numFmtId="176" fontId="32" fillId="0" borderId="17" xfId="0" applyNumberFormat="1" applyFont="1" applyBorder="1" applyAlignment="1">
      <alignment horizontal="center" vertical="center" shrinkToFit="1"/>
    </xf>
    <xf numFmtId="176" fontId="32" fillId="0" borderId="1" xfId="0" applyNumberFormat="1" applyFont="1" applyBorder="1" applyAlignment="1">
      <alignment horizontal="center" vertical="center" shrinkToFit="1"/>
    </xf>
    <xf numFmtId="176" fontId="32" fillId="0" borderId="16" xfId="0" applyNumberFormat="1" applyFont="1" applyBorder="1" applyAlignment="1">
      <alignment horizontal="center" vertical="center" shrinkToFit="1"/>
    </xf>
    <xf numFmtId="176" fontId="32" fillId="0" borderId="12" xfId="0" applyNumberFormat="1" applyFont="1" applyBorder="1" applyAlignment="1">
      <alignment horizontal="center" vertical="center" shrinkToFit="1"/>
    </xf>
    <xf numFmtId="0" fontId="84" fillId="0" borderId="8" xfId="0" applyFont="1" applyBorder="1" applyAlignment="1">
      <alignment horizontal="center" vertical="center" wrapText="1"/>
    </xf>
    <xf numFmtId="0" fontId="85" fillId="0" borderId="13" xfId="0" applyFont="1" applyBorder="1" applyAlignment="1">
      <alignment horizontal="center" vertical="center" wrapText="1"/>
    </xf>
    <xf numFmtId="0" fontId="85" fillId="0" borderId="0" xfId="0" applyFont="1" applyAlignment="1">
      <alignment horizontal="center" vertical="center" wrapText="1"/>
    </xf>
    <xf numFmtId="0" fontId="85" fillId="0" borderId="17" xfId="0" applyFont="1" applyBorder="1" applyAlignment="1">
      <alignment horizontal="center" vertical="center" wrapText="1"/>
    </xf>
    <xf numFmtId="0" fontId="85" fillId="0" borderId="1" xfId="0" applyFont="1" applyBorder="1" applyAlignment="1">
      <alignment horizontal="center" vertical="center" wrapText="1"/>
    </xf>
    <xf numFmtId="0" fontId="0" fillId="0" borderId="0" xfId="0" applyAlignment="1">
      <alignment horizontal="center" vertical="center"/>
    </xf>
    <xf numFmtId="176" fontId="95" fillId="0" borderId="12" xfId="0" applyNumberFormat="1" applyFont="1" applyBorder="1" applyAlignment="1">
      <alignment horizontal="center" vertical="center" wrapText="1"/>
    </xf>
    <xf numFmtId="176" fontId="95" fillId="0" borderId="12" xfId="0" applyNumberFormat="1" applyFont="1" applyBorder="1" applyAlignment="1">
      <alignment horizontal="center" vertical="center"/>
    </xf>
    <xf numFmtId="176" fontId="95" fillId="0" borderId="2" xfId="0" applyNumberFormat="1" applyFont="1" applyBorder="1" applyAlignment="1">
      <alignment horizontal="center" vertical="center"/>
    </xf>
    <xf numFmtId="176" fontId="95" fillId="0" borderId="2" xfId="0" applyNumberFormat="1" applyFont="1" applyBorder="1" applyAlignment="1">
      <alignment horizontal="center" vertical="center" wrapText="1"/>
    </xf>
    <xf numFmtId="176" fontId="95" fillId="0" borderId="3" xfId="0" applyNumberFormat="1" applyFont="1" applyBorder="1" applyAlignment="1">
      <alignment horizontal="center" vertical="center" wrapText="1"/>
    </xf>
    <xf numFmtId="176" fontId="95" fillId="0" borderId="6" xfId="0" applyNumberFormat="1" applyFont="1" applyBorder="1" applyAlignment="1">
      <alignment horizontal="center" vertical="center" wrapText="1"/>
    </xf>
    <xf numFmtId="0" fontId="93" fillId="4" borderId="12" xfId="0" applyFont="1" applyFill="1" applyBorder="1" applyAlignment="1">
      <alignment horizontal="center" vertical="center" wrapText="1"/>
    </xf>
    <xf numFmtId="0" fontId="94" fillId="4" borderId="12" xfId="0" applyFont="1" applyFill="1" applyBorder="1" applyAlignment="1">
      <alignment horizontal="center" vertical="center"/>
    </xf>
    <xf numFmtId="0" fontId="94" fillId="4" borderId="2" xfId="0" applyFont="1" applyFill="1" applyBorder="1" applyAlignment="1">
      <alignment horizontal="center" vertical="center"/>
    </xf>
    <xf numFmtId="0" fontId="80" fillId="4" borderId="40" xfId="0" applyFont="1" applyFill="1" applyBorder="1" applyAlignment="1">
      <alignment horizontal="center" vertical="center" wrapText="1"/>
    </xf>
    <xf numFmtId="0" fontId="80" fillId="4" borderId="8" xfId="0" applyFont="1" applyFill="1" applyBorder="1" applyAlignment="1">
      <alignment horizontal="center" vertical="center" wrapText="1"/>
    </xf>
    <xf numFmtId="0" fontId="80" fillId="4" borderId="11" xfId="0" applyFont="1" applyFill="1" applyBorder="1" applyAlignment="1">
      <alignment horizontal="center" vertical="center" wrapText="1"/>
    </xf>
    <xf numFmtId="0" fontId="80" fillId="4" borderId="42" xfId="0" applyFont="1" applyFill="1" applyBorder="1" applyAlignment="1">
      <alignment horizontal="center" vertical="center" wrapText="1"/>
    </xf>
    <xf numFmtId="0" fontId="80" fillId="4" borderId="1" xfId="0" applyFont="1" applyFill="1" applyBorder="1" applyAlignment="1">
      <alignment horizontal="center" vertical="center" wrapText="1"/>
    </xf>
    <xf numFmtId="0" fontId="80" fillId="4" borderId="16" xfId="0" applyFont="1" applyFill="1" applyBorder="1" applyAlignment="1">
      <alignment horizontal="center" vertical="center" wrapText="1"/>
    </xf>
    <xf numFmtId="0" fontId="80" fillId="4" borderId="12" xfId="0" applyFont="1" applyFill="1" applyBorder="1" applyAlignment="1">
      <alignment horizontal="center" vertical="center" wrapText="1"/>
    </xf>
    <xf numFmtId="0" fontId="102" fillId="0" borderId="2" xfId="0" applyFont="1" applyBorder="1" applyAlignment="1">
      <alignment horizontal="center" vertical="center" wrapText="1"/>
    </xf>
    <xf numFmtId="0" fontId="102" fillId="0" borderId="3" xfId="0" applyFont="1" applyBorder="1" applyAlignment="1">
      <alignment horizontal="center" vertical="center" wrapText="1"/>
    </xf>
    <xf numFmtId="0" fontId="102" fillId="0" borderId="6" xfId="0" applyFont="1" applyBorder="1" applyAlignment="1">
      <alignment horizontal="center" vertical="center" wrapText="1"/>
    </xf>
    <xf numFmtId="0" fontId="82" fillId="0" borderId="2" xfId="0" applyFont="1" applyBorder="1" applyAlignment="1">
      <alignment horizontal="center" vertical="center"/>
    </xf>
    <xf numFmtId="0" fontId="82" fillId="0" borderId="3" xfId="0" applyFont="1" applyBorder="1" applyAlignment="1">
      <alignment horizontal="center" vertical="center"/>
    </xf>
    <xf numFmtId="0" fontId="82" fillId="0" borderId="6" xfId="0" applyFont="1" applyBorder="1" applyAlignment="1">
      <alignment horizontal="center" vertical="center"/>
    </xf>
    <xf numFmtId="0" fontId="82" fillId="0" borderId="7" xfId="0" applyFont="1" applyBorder="1" applyAlignment="1">
      <alignment horizontal="center" vertical="center" wrapText="1"/>
    </xf>
    <xf numFmtId="0" fontId="82" fillId="0" borderId="8" xfId="0" applyFont="1" applyBorder="1" applyAlignment="1">
      <alignment horizontal="center" vertical="center" wrapText="1"/>
    </xf>
    <xf numFmtId="0" fontId="82" fillId="0" borderId="11" xfId="0" applyFont="1" applyBorder="1" applyAlignment="1">
      <alignment horizontal="center" vertical="center" wrapText="1"/>
    </xf>
    <xf numFmtId="0" fontId="82" fillId="0" borderId="17" xfId="0" applyFont="1" applyBorder="1" applyAlignment="1">
      <alignment horizontal="center" vertical="center" wrapText="1"/>
    </xf>
    <xf numFmtId="0" fontId="82" fillId="0" borderId="1" xfId="0" applyFont="1" applyBorder="1" applyAlignment="1">
      <alignment horizontal="center" vertical="center" wrapText="1"/>
    </xf>
    <xf numFmtId="0" fontId="82" fillId="0" borderId="16" xfId="0" applyFont="1" applyBorder="1" applyAlignment="1">
      <alignment horizontal="center" vertical="center" wrapText="1"/>
    </xf>
    <xf numFmtId="0" fontId="102" fillId="0" borderId="12" xfId="0" applyFont="1" applyBorder="1" applyAlignment="1">
      <alignment horizontal="center" vertical="center" wrapText="1"/>
    </xf>
    <xf numFmtId="0" fontId="102" fillId="0" borderId="12" xfId="0" applyFont="1" applyBorder="1" applyAlignment="1">
      <alignment horizontal="center" vertical="center"/>
    </xf>
    <xf numFmtId="0" fontId="102" fillId="0" borderId="7" xfId="0" applyFont="1" applyBorder="1" applyAlignment="1">
      <alignment horizontal="center" vertical="center" wrapText="1"/>
    </xf>
    <xf numFmtId="0" fontId="102" fillId="0" borderId="8" xfId="0" applyFont="1" applyBorder="1" applyAlignment="1">
      <alignment horizontal="center" vertical="center" wrapText="1"/>
    </xf>
    <xf numFmtId="0" fontId="102" fillId="0" borderId="11" xfId="0" applyFont="1" applyBorder="1" applyAlignment="1">
      <alignment horizontal="center" vertical="center" wrapText="1"/>
    </xf>
    <xf numFmtId="0" fontId="102" fillId="0" borderId="17" xfId="0" applyFont="1" applyBorder="1" applyAlignment="1">
      <alignment horizontal="center" vertical="center" wrapText="1"/>
    </xf>
    <xf numFmtId="0" fontId="102" fillId="0" borderId="1" xfId="0" applyFont="1" applyBorder="1" applyAlignment="1">
      <alignment horizontal="center" vertical="center" wrapText="1"/>
    </xf>
    <xf numFmtId="0" fontId="102" fillId="0" borderId="16" xfId="0" applyFont="1" applyBorder="1" applyAlignment="1">
      <alignment horizontal="center" vertical="center" wrapText="1"/>
    </xf>
    <xf numFmtId="0" fontId="82" fillId="0" borderId="12" xfId="0" applyFont="1" applyBorder="1" applyAlignment="1">
      <alignment horizontal="center" vertical="center"/>
    </xf>
    <xf numFmtId="0" fontId="98" fillId="0" borderId="0" xfId="0" applyFont="1" applyAlignment="1">
      <alignment horizontal="left" vertical="center"/>
    </xf>
    <xf numFmtId="0" fontId="98" fillId="0" borderId="0" xfId="0" applyFont="1" applyAlignment="1">
      <alignment horizontal="left" vertical="center" wrapText="1"/>
    </xf>
    <xf numFmtId="0" fontId="102" fillId="0" borderId="43" xfId="0" applyFont="1" applyBorder="1" applyAlignment="1">
      <alignment horizontal="left" wrapText="1"/>
    </xf>
    <xf numFmtId="0" fontId="102" fillId="0" borderId="43" xfId="0" applyFont="1" applyBorder="1" applyAlignment="1">
      <alignment horizontal="left"/>
    </xf>
    <xf numFmtId="0" fontId="102" fillId="0" borderId="13" xfId="0" applyFont="1" applyBorder="1" applyAlignment="1">
      <alignment horizontal="center" vertical="center" wrapText="1"/>
    </xf>
    <xf numFmtId="0" fontId="102" fillId="0" borderId="0" xfId="0" applyFont="1" applyAlignment="1">
      <alignment horizontal="center" vertical="center" wrapText="1"/>
    </xf>
    <xf numFmtId="0" fontId="102" fillId="0" borderId="19" xfId="0" applyFont="1" applyBorder="1" applyAlignment="1">
      <alignment horizontal="center" vertical="center" wrapText="1"/>
    </xf>
    <xf numFmtId="0" fontId="102" fillId="0" borderId="2" xfId="0" applyFont="1" applyBorder="1" applyAlignment="1">
      <alignment horizontal="center" vertical="center"/>
    </xf>
    <xf numFmtId="0" fontId="102" fillId="0" borderId="3" xfId="0" applyFont="1" applyBorder="1" applyAlignment="1">
      <alignment horizontal="center" vertical="center"/>
    </xf>
    <xf numFmtId="0" fontId="102" fillId="0" borderId="6" xfId="0" applyFont="1" applyBorder="1" applyAlignment="1">
      <alignment horizontal="center" vertical="center"/>
    </xf>
    <xf numFmtId="0" fontId="80" fillId="4" borderId="7" xfId="0" applyFont="1" applyFill="1" applyBorder="1" applyAlignment="1">
      <alignment horizontal="center" vertical="center" wrapText="1"/>
    </xf>
    <xf numFmtId="0" fontId="80" fillId="4" borderId="17" xfId="0" applyFont="1" applyFill="1" applyBorder="1" applyAlignment="1">
      <alignment horizontal="center" vertical="center" wrapText="1"/>
    </xf>
    <xf numFmtId="0" fontId="80" fillId="4" borderId="41" xfId="0" applyFont="1" applyFill="1" applyBorder="1" applyAlignment="1">
      <alignment horizontal="center" vertical="center" wrapText="1"/>
    </xf>
    <xf numFmtId="176" fontId="95" fillId="0" borderId="8" xfId="0" applyNumberFormat="1" applyFont="1" applyBorder="1" applyAlignment="1">
      <alignment horizontal="center" vertical="center"/>
    </xf>
    <xf numFmtId="0" fontId="95" fillId="0" borderId="11" xfId="0" applyFont="1" applyBorder="1" applyAlignment="1">
      <alignment horizontal="center" vertical="center"/>
    </xf>
    <xf numFmtId="0" fontId="95" fillId="0" borderId="1" xfId="0" applyFont="1" applyBorder="1" applyAlignment="1">
      <alignment horizontal="center" vertical="center"/>
    </xf>
    <xf numFmtId="0" fontId="95" fillId="0" borderId="16" xfId="0" applyFont="1" applyBorder="1" applyAlignment="1">
      <alignment horizontal="center" vertical="center"/>
    </xf>
    <xf numFmtId="0" fontId="19" fillId="0" borderId="8" xfId="0" applyFont="1" applyBorder="1" applyAlignment="1" applyProtection="1">
      <alignment horizontal="center" vertical="center" shrinkToFit="1"/>
      <protection locked="0"/>
    </xf>
    <xf numFmtId="0" fontId="110" fillId="0" borderId="7" xfId="0" applyFont="1" applyBorder="1" applyAlignment="1">
      <alignment horizontal="center" vertical="center" shrinkToFit="1"/>
    </xf>
    <xf numFmtId="0" fontId="110" fillId="0" borderId="8" xfId="0" applyFont="1" applyBorder="1" applyAlignment="1">
      <alignment horizontal="center" vertical="center" shrinkToFit="1"/>
    </xf>
    <xf numFmtId="0" fontId="110" fillId="0" borderId="11" xfId="0" applyFont="1" applyBorder="1" applyAlignment="1">
      <alignment horizontal="center" vertical="center" shrinkToFit="1"/>
    </xf>
    <xf numFmtId="0" fontId="111" fillId="0" borderId="13" xfId="0" applyFont="1" applyBorder="1" applyAlignment="1" applyProtection="1">
      <alignment horizontal="center" vertical="center" wrapText="1"/>
      <protection locked="0"/>
    </xf>
    <xf numFmtId="0" fontId="111" fillId="0" borderId="19" xfId="0" applyFont="1" applyBorder="1" applyAlignment="1" applyProtection="1">
      <alignment horizontal="center" vertical="center" wrapText="1"/>
      <protection locked="0"/>
    </xf>
    <xf numFmtId="176" fontId="108" fillId="0" borderId="13" xfId="0" applyNumberFormat="1" applyFont="1" applyBorder="1" applyAlignment="1" applyProtection="1">
      <alignment horizontal="center" vertical="center" wrapText="1"/>
      <protection locked="0"/>
    </xf>
    <xf numFmtId="176" fontId="108" fillId="0" borderId="0" xfId="0" applyNumberFormat="1" applyFont="1" applyAlignment="1" applyProtection="1">
      <alignment horizontal="center" vertical="center" wrapText="1"/>
      <protection locked="0"/>
    </xf>
    <xf numFmtId="176" fontId="108" fillId="0" borderId="19" xfId="0" applyNumberFormat="1" applyFont="1" applyBorder="1" applyAlignment="1" applyProtection="1">
      <alignment horizontal="center" vertical="center" wrapText="1"/>
      <protection locked="0"/>
    </xf>
    <xf numFmtId="0" fontId="108" fillId="0" borderId="13" xfId="0" applyFont="1" applyBorder="1" applyAlignment="1" applyProtection="1">
      <alignment horizontal="right" vertical="center" wrapText="1"/>
      <protection locked="0"/>
    </xf>
    <xf numFmtId="0" fontId="108" fillId="0" borderId="0" xfId="0" applyFont="1" applyAlignment="1" applyProtection="1">
      <alignment horizontal="right" vertical="center" wrapText="1"/>
      <protection locked="0"/>
    </xf>
    <xf numFmtId="0" fontId="102" fillId="0" borderId="0" xfId="0" applyFont="1" applyAlignment="1">
      <alignment horizontal="left" vertical="center"/>
    </xf>
    <xf numFmtId="0" fontId="102" fillId="0" borderId="19" xfId="0" applyFont="1" applyBorder="1" applyAlignment="1">
      <alignment horizontal="left" vertical="center"/>
    </xf>
    <xf numFmtId="176" fontId="32" fillId="0" borderId="7" xfId="0" applyNumberFormat="1" applyFont="1" applyBorder="1" applyAlignment="1" applyProtection="1">
      <alignment horizontal="center" vertical="center" shrinkToFit="1"/>
      <protection locked="0"/>
    </xf>
    <xf numFmtId="176" fontId="32" fillId="0" borderId="11" xfId="0" applyNumberFormat="1" applyFont="1" applyBorder="1" applyAlignment="1" applyProtection="1">
      <alignment horizontal="center" vertical="center" shrinkToFit="1"/>
      <protection locked="0"/>
    </xf>
    <xf numFmtId="176" fontId="32" fillId="0" borderId="8" xfId="0" applyNumberFormat="1" applyFont="1" applyBorder="1" applyAlignment="1" applyProtection="1">
      <alignment horizontal="center" vertical="center" shrinkToFit="1"/>
      <protection locked="0"/>
    </xf>
    <xf numFmtId="0" fontId="108" fillId="0" borderId="7" xfId="0" applyFont="1" applyBorder="1" applyAlignment="1" applyProtection="1">
      <alignment horizontal="right" vertical="center" wrapText="1"/>
      <protection locked="0"/>
    </xf>
    <xf numFmtId="0" fontId="108" fillId="0" borderId="8" xfId="0" applyFont="1" applyBorder="1" applyAlignment="1" applyProtection="1">
      <alignment horizontal="right" vertical="center" wrapText="1"/>
      <protection locked="0"/>
    </xf>
    <xf numFmtId="0" fontId="108" fillId="0" borderId="13" xfId="0" applyFont="1" applyBorder="1" applyAlignment="1" applyProtection="1">
      <alignment horizontal="right" vertical="center"/>
      <protection locked="0"/>
    </xf>
    <xf numFmtId="0" fontId="108" fillId="0" borderId="0" xfId="0" applyFont="1" applyAlignment="1" applyProtection="1">
      <alignment horizontal="right" vertical="center"/>
      <protection locked="0"/>
    </xf>
    <xf numFmtId="0" fontId="111" fillId="0" borderId="17" xfId="0" applyFont="1" applyBorder="1" applyAlignment="1" applyProtection="1">
      <alignment horizontal="center" vertical="center" wrapText="1"/>
      <protection locked="0"/>
    </xf>
    <xf numFmtId="0" fontId="111" fillId="0" borderId="16" xfId="0" applyFont="1" applyBorder="1" applyAlignment="1" applyProtection="1">
      <alignment horizontal="center" vertical="center" wrapText="1"/>
      <protection locked="0"/>
    </xf>
    <xf numFmtId="0" fontId="32" fillId="0" borderId="17"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108" fillId="0" borderId="17" xfId="0" applyFont="1" applyBorder="1" applyAlignment="1" applyProtection="1">
      <alignment horizontal="right" vertical="center" wrapText="1"/>
      <protection locked="0"/>
    </xf>
    <xf numFmtId="0" fontId="108" fillId="0" borderId="1" xfId="0" applyFont="1" applyBorder="1" applyAlignment="1" applyProtection="1">
      <alignment horizontal="right" vertical="center" wrapText="1"/>
      <protection locked="0"/>
    </xf>
    <xf numFmtId="0" fontId="102" fillId="0" borderId="1" xfId="0" applyFont="1" applyBorder="1" applyAlignment="1">
      <alignment horizontal="left" vertical="center"/>
    </xf>
    <xf numFmtId="0" fontId="102" fillId="0" borderId="16" xfId="0" applyFont="1" applyBorder="1" applyAlignment="1">
      <alignment horizontal="left" vertical="center"/>
    </xf>
    <xf numFmtId="56" fontId="108" fillId="0" borderId="7" xfId="0" applyNumberFormat="1" applyFont="1" applyBorder="1" applyAlignment="1">
      <alignment horizontal="center" vertical="center"/>
    </xf>
    <xf numFmtId="56" fontId="108" fillId="0" borderId="11" xfId="0" applyNumberFormat="1" applyFont="1" applyBorder="1" applyAlignment="1">
      <alignment horizontal="center" vertical="center"/>
    </xf>
    <xf numFmtId="56" fontId="108" fillId="0" borderId="13" xfId="0" applyNumberFormat="1" applyFont="1" applyBorder="1" applyAlignment="1">
      <alignment horizontal="center" vertical="center"/>
    </xf>
    <xf numFmtId="56" fontId="108" fillId="0" borderId="19" xfId="0" applyNumberFormat="1" applyFont="1" applyBorder="1" applyAlignment="1">
      <alignment horizontal="center" vertical="center"/>
    </xf>
    <xf numFmtId="56" fontId="108" fillId="0" borderId="17" xfId="0" applyNumberFormat="1" applyFont="1" applyBorder="1" applyAlignment="1">
      <alignment horizontal="center" vertical="center"/>
    </xf>
    <xf numFmtId="56" fontId="108" fillId="0" borderId="16" xfId="0" applyNumberFormat="1" applyFont="1" applyBorder="1" applyAlignment="1">
      <alignment horizontal="center" vertical="center"/>
    </xf>
    <xf numFmtId="176" fontId="108" fillId="0" borderId="44" xfId="0" applyNumberFormat="1" applyFont="1" applyBorder="1" applyAlignment="1" applyProtection="1">
      <alignment horizontal="center" vertical="center" wrapText="1"/>
      <protection locked="0"/>
    </xf>
    <xf numFmtId="176" fontId="32" fillId="0" borderId="38" xfId="0" applyNumberFormat="1" applyFont="1" applyBorder="1" applyAlignment="1" applyProtection="1">
      <alignment horizontal="center" vertical="center" shrinkToFit="1"/>
      <protection locked="0"/>
    </xf>
    <xf numFmtId="20" fontId="108" fillId="0" borderId="7" xfId="0" applyNumberFormat="1" applyFont="1" applyBorder="1" applyAlignment="1" applyProtection="1">
      <alignment horizontal="right" vertical="center" wrapText="1"/>
      <protection locked="0"/>
    </xf>
    <xf numFmtId="176" fontId="108" fillId="0" borderId="13" xfId="0" applyNumberFormat="1" applyFont="1" applyBorder="1" applyAlignment="1" applyProtection="1">
      <alignment horizontal="center" vertical="center" shrinkToFit="1"/>
      <protection locked="0"/>
    </xf>
    <xf numFmtId="176" fontId="108" fillId="0" borderId="0" xfId="0" applyNumberFormat="1" applyFont="1" applyAlignment="1" applyProtection="1">
      <alignment horizontal="center" vertical="center" shrinkToFit="1"/>
      <protection locked="0"/>
    </xf>
    <xf numFmtId="176" fontId="108" fillId="0" borderId="19" xfId="0" applyNumberFormat="1" applyFont="1" applyBorder="1" applyAlignment="1" applyProtection="1">
      <alignment horizontal="center" vertical="center" shrinkToFit="1"/>
      <protection locked="0"/>
    </xf>
    <xf numFmtId="0" fontId="108" fillId="0" borderId="17" xfId="0" applyFont="1" applyBorder="1" applyAlignment="1" applyProtection="1">
      <alignment horizontal="right" vertical="center"/>
      <protection locked="0"/>
    </xf>
    <xf numFmtId="0" fontId="108" fillId="0" borderId="1" xfId="0" applyFont="1" applyBorder="1" applyAlignment="1" applyProtection="1">
      <alignment horizontal="right" vertical="center"/>
      <protection locked="0"/>
    </xf>
    <xf numFmtId="0" fontId="116" fillId="0" borderId="0" xfId="0" applyFont="1" applyAlignment="1">
      <alignment horizontal="left" vertical="center"/>
    </xf>
    <xf numFmtId="0" fontId="101" fillId="0" borderId="0" xfId="0" applyFont="1" applyAlignment="1">
      <alignment horizontal="left" vertical="center"/>
    </xf>
    <xf numFmtId="20" fontId="32" fillId="0" borderId="17" xfId="0" applyNumberFormat="1" applyFont="1" applyBorder="1" applyAlignment="1" applyProtection="1">
      <alignment horizontal="center" vertical="center" shrinkToFit="1"/>
      <protection locked="0"/>
    </xf>
    <xf numFmtId="56" fontId="108" fillId="0" borderId="7" xfId="0" applyNumberFormat="1" applyFont="1" applyBorder="1" applyAlignment="1" applyProtection="1">
      <alignment horizontal="center" vertical="center"/>
      <protection locked="0"/>
    </xf>
    <xf numFmtId="56" fontId="108" fillId="0" borderId="11" xfId="0" applyNumberFormat="1" applyFont="1" applyBorder="1" applyAlignment="1" applyProtection="1">
      <alignment horizontal="center" vertical="center"/>
      <protection locked="0"/>
    </xf>
    <xf numFmtId="56" fontId="108" fillId="0" borderId="13" xfId="0" applyNumberFormat="1" applyFont="1" applyBorder="1" applyAlignment="1" applyProtection="1">
      <alignment horizontal="center" vertical="center"/>
      <protection locked="0"/>
    </xf>
    <xf numFmtId="56" fontId="108" fillId="0" borderId="19" xfId="0" applyNumberFormat="1" applyFont="1" applyBorder="1" applyAlignment="1" applyProtection="1">
      <alignment horizontal="center" vertical="center"/>
      <protection locked="0"/>
    </xf>
    <xf numFmtId="56" fontId="108" fillId="0" borderId="17" xfId="0" applyNumberFormat="1" applyFont="1" applyBorder="1" applyAlignment="1" applyProtection="1">
      <alignment horizontal="center" vertical="center"/>
      <protection locked="0"/>
    </xf>
    <xf numFmtId="56" fontId="108" fillId="0" borderId="16" xfId="0" applyNumberFormat="1" applyFont="1" applyBorder="1" applyAlignment="1" applyProtection="1">
      <alignment horizontal="center" vertical="center"/>
      <protection locked="0"/>
    </xf>
    <xf numFmtId="0" fontId="74" fillId="0" borderId="2" xfId="0" applyFont="1" applyBorder="1" applyAlignment="1" applyProtection="1">
      <alignment horizontal="center" vertical="center" wrapText="1"/>
      <protection locked="0"/>
    </xf>
    <xf numFmtId="0" fontId="74" fillId="0" borderId="3" xfId="0" applyFont="1" applyBorder="1" applyAlignment="1" applyProtection="1">
      <alignment horizontal="center" vertical="center" wrapText="1"/>
      <protection locked="0"/>
    </xf>
    <xf numFmtId="0" fontId="74" fillId="0" borderId="6" xfId="0" applyFont="1" applyBorder="1" applyAlignment="1" applyProtection="1">
      <alignment horizontal="center" vertical="center" wrapText="1"/>
      <protection locked="0"/>
    </xf>
    <xf numFmtId="0" fontId="93" fillId="0" borderId="0" xfId="0" applyFont="1" applyAlignment="1" applyProtection="1">
      <alignment horizontal="center" vertical="center"/>
      <protection locked="0"/>
    </xf>
    <xf numFmtId="0" fontId="118" fillId="0" borderId="0" xfId="0" applyFont="1" applyAlignment="1">
      <alignment horizontal="left" vertical="center"/>
    </xf>
    <xf numFmtId="0" fontId="44" fillId="0" borderId="0" xfId="0" applyFont="1" applyAlignment="1">
      <alignment horizontal="left" vertical="top" wrapText="1"/>
    </xf>
    <xf numFmtId="0" fontId="91" fillId="0" borderId="38" xfId="0" applyFont="1" applyBorder="1" applyAlignment="1">
      <alignment horizontal="left" vertical="center" wrapText="1"/>
    </xf>
    <xf numFmtId="0" fontId="19" fillId="0" borderId="39" xfId="0" applyFont="1" applyBorder="1" applyAlignment="1" applyProtection="1">
      <alignment horizontal="left" vertical="top" wrapText="1"/>
      <protection locked="0"/>
    </xf>
    <xf numFmtId="0" fontId="117" fillId="0" borderId="0" xfId="0" applyFont="1" applyAlignment="1">
      <alignment horizontal="left" vertical="center"/>
    </xf>
    <xf numFmtId="0" fontId="0" fillId="0" borderId="0" xfId="0" applyAlignment="1" applyProtection="1">
      <alignment horizontal="center" vertical="center"/>
      <protection locked="0"/>
    </xf>
    <xf numFmtId="0" fontId="44" fillId="0" borderId="0" xfId="0" applyFont="1" applyAlignment="1">
      <alignment horizontal="left" vertical="center" shrinkToFit="1"/>
    </xf>
    <xf numFmtId="0" fontId="131" fillId="0" borderId="0" xfId="0" applyFont="1" applyAlignment="1">
      <alignment horizontal="center" vertical="center"/>
    </xf>
    <xf numFmtId="0" fontId="86" fillId="0" borderId="0" xfId="0" applyFont="1" applyAlignment="1">
      <alignment horizontal="left" vertical="center"/>
    </xf>
    <xf numFmtId="0" fontId="134" fillId="0" borderId="0" xfId="0" applyFont="1" applyAlignment="1">
      <alignment horizontal="center" vertical="center"/>
    </xf>
    <xf numFmtId="0" fontId="133" fillId="0" borderId="1" xfId="0" applyFont="1" applyBorder="1" applyAlignment="1">
      <alignment horizontal="right" vertical="center"/>
    </xf>
    <xf numFmtId="176" fontId="16" fillId="0" borderId="1" xfId="0" applyNumberFormat="1" applyFont="1" applyBorder="1" applyAlignment="1">
      <alignment horizontal="center" vertical="center" shrinkToFit="1"/>
    </xf>
    <xf numFmtId="0" fontId="133" fillId="0" borderId="1" xfId="0" applyFont="1" applyBorder="1" applyAlignment="1">
      <alignment horizontal="center" vertical="center"/>
    </xf>
    <xf numFmtId="0" fontId="92" fillId="0" borderId="0" xfId="0" applyFont="1" applyAlignment="1">
      <alignment horizontal="right" vertical="center"/>
    </xf>
    <xf numFmtId="0" fontId="86" fillId="6" borderId="47" xfId="0" applyFont="1" applyFill="1" applyBorder="1" applyAlignment="1">
      <alignment horizontal="center" vertical="center"/>
    </xf>
    <xf numFmtId="0" fontId="86" fillId="6" borderId="3" xfId="0" applyFont="1" applyFill="1" applyBorder="1" applyAlignment="1">
      <alignment horizontal="center" vertical="center"/>
    </xf>
    <xf numFmtId="0" fontId="86" fillId="6" borderId="46" xfId="0" applyFont="1" applyFill="1" applyBorder="1" applyAlignment="1">
      <alignment horizontal="center" vertical="center"/>
    </xf>
    <xf numFmtId="0" fontId="86" fillId="6" borderId="6" xfId="0" applyFont="1" applyFill="1" applyBorder="1" applyAlignment="1">
      <alignment horizontal="center" vertical="center"/>
    </xf>
    <xf numFmtId="0" fontId="122" fillId="0" borderId="2" xfId="0" applyFont="1" applyBorder="1" applyAlignment="1" applyProtection="1">
      <alignment horizontal="left" vertical="center" wrapText="1"/>
      <protection locked="0"/>
    </xf>
    <xf numFmtId="0" fontId="122" fillId="0" borderId="6" xfId="0" applyFont="1" applyBorder="1" applyAlignment="1" applyProtection="1">
      <alignment horizontal="left" vertical="center" wrapText="1"/>
      <protection locked="0"/>
    </xf>
    <xf numFmtId="0" fontId="59" fillId="0" borderId="2" xfId="0" applyFont="1" applyBorder="1" applyAlignment="1" applyProtection="1">
      <alignment horizontal="center" vertical="center"/>
      <protection locked="0"/>
    </xf>
    <xf numFmtId="0" fontId="59" fillId="0" borderId="46" xfId="0" applyFont="1" applyBorder="1" applyAlignment="1" applyProtection="1">
      <alignment horizontal="center" vertical="center"/>
      <protection locked="0"/>
    </xf>
    <xf numFmtId="0" fontId="139" fillId="6" borderId="47" xfId="0" applyFont="1" applyFill="1" applyBorder="1" applyAlignment="1">
      <alignment horizontal="center" vertical="center" shrinkToFit="1"/>
    </xf>
    <xf numFmtId="0" fontId="139" fillId="6" borderId="3" xfId="0" applyFont="1" applyFill="1" applyBorder="1" applyAlignment="1">
      <alignment horizontal="center" vertical="center" shrinkToFit="1"/>
    </xf>
    <xf numFmtId="0" fontId="139" fillId="6" borderId="46" xfId="0" applyFont="1" applyFill="1" applyBorder="1" applyAlignment="1">
      <alignment horizontal="center" vertical="center" shrinkToFit="1"/>
    </xf>
    <xf numFmtId="0" fontId="123" fillId="6" borderId="47" xfId="0" applyFont="1" applyFill="1" applyBorder="1" applyAlignment="1">
      <alignment horizontal="center" vertical="center" shrinkToFit="1"/>
    </xf>
    <xf numFmtId="0" fontId="123" fillId="6" borderId="3" xfId="0" applyFont="1" applyFill="1" applyBorder="1" applyAlignment="1">
      <alignment horizontal="center" vertical="center" shrinkToFit="1"/>
    </xf>
    <xf numFmtId="0" fontId="123" fillId="6" borderId="6" xfId="0" applyFont="1" applyFill="1" applyBorder="1" applyAlignment="1">
      <alignment horizontal="center" vertical="center" shrinkToFit="1"/>
    </xf>
    <xf numFmtId="0" fontId="86" fillId="0" borderId="2" xfId="0" applyFont="1" applyBorder="1" applyAlignment="1">
      <alignment horizontal="center" vertical="center"/>
    </xf>
    <xf numFmtId="0" fontId="86" fillId="0" borderId="6" xfId="0" applyFont="1" applyBorder="1" applyAlignment="1">
      <alignment horizontal="center" vertical="center"/>
    </xf>
    <xf numFmtId="0" fontId="136" fillId="0" borderId="2" xfId="0" applyFont="1" applyBorder="1" applyAlignment="1">
      <alignment horizontal="center" vertical="center" wrapText="1"/>
    </xf>
    <xf numFmtId="0" fontId="136" fillId="0" borderId="46" xfId="0" applyFont="1" applyBorder="1" applyAlignment="1">
      <alignment horizontal="center" vertical="center" wrapText="1"/>
    </xf>
    <xf numFmtId="0" fontId="81" fillId="0" borderId="0" xfId="0" applyFont="1" applyAlignment="1">
      <alignment horizontal="left" vertical="center" wrapText="1"/>
    </xf>
    <xf numFmtId="0" fontId="144" fillId="0" borderId="0" xfId="0" applyFont="1" applyAlignment="1">
      <alignment horizontal="left" vertical="center"/>
    </xf>
    <xf numFmtId="0" fontId="0" fillId="0" borderId="63" xfId="0" applyBorder="1" applyAlignment="1">
      <alignment horizontal="left" vertical="center"/>
    </xf>
    <xf numFmtId="0" fontId="0" fillId="0" borderId="1" xfId="0" applyBorder="1" applyAlignment="1">
      <alignment horizontal="left" vertical="center"/>
    </xf>
    <xf numFmtId="0" fontId="126" fillId="0" borderId="0" xfId="0" applyFont="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6" xfId="0" applyFill="1" applyBorder="1" applyAlignment="1">
      <alignment horizontal="center" vertical="center"/>
    </xf>
    <xf numFmtId="176" fontId="127" fillId="0" borderId="2" xfId="0" applyNumberFormat="1" applyFont="1" applyBorder="1" applyAlignment="1">
      <alignment horizontal="left" vertical="center" shrinkToFit="1"/>
    </xf>
    <xf numFmtId="176" fontId="127" fillId="0" borderId="3" xfId="0" applyNumberFormat="1" applyFont="1" applyBorder="1" applyAlignment="1">
      <alignment horizontal="left" vertical="center" shrinkToFit="1"/>
    </xf>
    <xf numFmtId="176" fontId="127" fillId="0" borderId="6" xfId="0" applyNumberFormat="1" applyFont="1" applyBorder="1" applyAlignment="1">
      <alignment horizontal="left" vertical="center" shrinkToFit="1"/>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66" xfId="0" applyNumberFormat="1" applyFont="1" applyBorder="1" applyAlignment="1">
      <alignment horizontal="center" vertical="center"/>
    </xf>
    <xf numFmtId="176" fontId="2" fillId="0" borderId="67"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69" xfId="0" applyNumberFormat="1" applyFont="1" applyBorder="1" applyAlignment="1">
      <alignment horizontal="center" vertical="center"/>
    </xf>
    <xf numFmtId="176" fontId="2" fillId="0" borderId="70" xfId="0" applyNumberFormat="1" applyFont="1" applyBorder="1" applyAlignment="1">
      <alignment horizontal="center" vertical="center"/>
    </xf>
    <xf numFmtId="176" fontId="2" fillId="0" borderId="71" xfId="0" applyNumberFormat="1" applyFont="1" applyBorder="1" applyAlignment="1">
      <alignment horizontal="center" vertical="center"/>
    </xf>
    <xf numFmtId="176" fontId="2" fillId="0" borderId="72" xfId="0" applyNumberFormat="1" applyFont="1" applyBorder="1" applyAlignment="1">
      <alignment horizontal="center" vertical="center"/>
    </xf>
    <xf numFmtId="176" fontId="2" fillId="0" borderId="73" xfId="0" applyNumberFormat="1" applyFont="1" applyBorder="1" applyAlignment="1">
      <alignment horizontal="center" vertical="center"/>
    </xf>
    <xf numFmtId="0" fontId="2" fillId="0" borderId="12" xfId="0" applyFont="1" applyBorder="1" applyAlignment="1" applyProtection="1">
      <alignment horizontal="center" vertical="center"/>
      <protection locked="0"/>
    </xf>
    <xf numFmtId="0" fontId="147" fillId="4" borderId="2" xfId="0" applyFont="1" applyFill="1" applyBorder="1" applyAlignment="1" applyProtection="1">
      <alignment horizontal="center" vertical="center"/>
      <protection locked="0"/>
    </xf>
    <xf numFmtId="0" fontId="147" fillId="4" borderId="6" xfId="0" applyFont="1" applyFill="1" applyBorder="1" applyAlignment="1" applyProtection="1">
      <alignment horizontal="center" vertical="center"/>
      <protection locked="0"/>
    </xf>
    <xf numFmtId="0" fontId="147" fillId="4" borderId="12" xfId="0" applyFont="1" applyFill="1" applyBorder="1" applyAlignment="1" applyProtection="1">
      <alignment horizontal="center" vertical="center"/>
      <protection locked="0"/>
    </xf>
    <xf numFmtId="0" fontId="147" fillId="0" borderId="2" xfId="0" applyFont="1" applyBorder="1" applyAlignment="1" applyProtection="1">
      <alignment horizontal="left" vertical="center"/>
      <protection locked="0"/>
    </xf>
    <xf numFmtId="0" fontId="147" fillId="0" borderId="3" xfId="0" applyFont="1" applyBorder="1" applyAlignment="1" applyProtection="1">
      <alignment horizontal="left" vertical="center"/>
      <protection locked="0"/>
    </xf>
    <xf numFmtId="0" fontId="147" fillId="0" borderId="6" xfId="0" applyFont="1" applyBorder="1" applyAlignment="1" applyProtection="1">
      <alignment horizontal="left" vertical="center"/>
      <protection locked="0"/>
    </xf>
    <xf numFmtId="0" fontId="0" fillId="4" borderId="49" xfId="0" applyFill="1" applyBorder="1" applyAlignment="1">
      <alignment horizontal="center" vertical="center"/>
    </xf>
    <xf numFmtId="0" fontId="0" fillId="4" borderId="56" xfId="0" applyFill="1" applyBorder="1" applyAlignment="1">
      <alignment horizontal="center" vertical="center"/>
    </xf>
    <xf numFmtId="0" fontId="0" fillId="4" borderId="50" xfId="0" applyFill="1" applyBorder="1" applyAlignment="1">
      <alignment horizontal="center" vertical="center"/>
    </xf>
    <xf numFmtId="0" fontId="0" fillId="4" borderId="51" xfId="0" applyFill="1" applyBorder="1" applyAlignment="1">
      <alignment horizontal="center" vertical="center"/>
    </xf>
    <xf numFmtId="0" fontId="0" fillId="4" borderId="52" xfId="0" applyFill="1" applyBorder="1" applyAlignment="1">
      <alignment horizontal="center" vertical="center"/>
    </xf>
    <xf numFmtId="0" fontId="0" fillId="4" borderId="53" xfId="0" applyFill="1" applyBorder="1" applyAlignment="1">
      <alignment horizontal="center" vertical="center"/>
    </xf>
    <xf numFmtId="0" fontId="0" fillId="4" borderId="54" xfId="0" applyFill="1" applyBorder="1" applyAlignment="1">
      <alignment horizontal="center" vertical="center"/>
    </xf>
    <xf numFmtId="0" fontId="0" fillId="4" borderId="55" xfId="0" applyFill="1" applyBorder="1" applyAlignment="1">
      <alignment horizontal="center" vertical="center"/>
    </xf>
    <xf numFmtId="0" fontId="0" fillId="4" borderId="62" xfId="0" applyFill="1" applyBorder="1" applyAlignment="1">
      <alignment horizontal="center" vertical="center"/>
    </xf>
    <xf numFmtId="0" fontId="0" fillId="4" borderId="63" xfId="0" applyFill="1" applyBorder="1" applyAlignment="1">
      <alignment horizontal="center" vertical="center"/>
    </xf>
    <xf numFmtId="0" fontId="0" fillId="4" borderId="64" xfId="0" applyFill="1" applyBorder="1" applyAlignment="1">
      <alignment horizontal="center" vertical="center"/>
    </xf>
    <xf numFmtId="0" fontId="0" fillId="4" borderId="57" xfId="0" applyFill="1" applyBorder="1" applyAlignment="1">
      <alignment horizontal="center" vertical="center"/>
    </xf>
    <xf numFmtId="0" fontId="0" fillId="4" borderId="58" xfId="0" applyFill="1" applyBorder="1" applyAlignment="1">
      <alignment horizontal="center" vertical="center"/>
    </xf>
    <xf numFmtId="0" fontId="0" fillId="4" borderId="59" xfId="0" applyFill="1" applyBorder="1" applyAlignment="1">
      <alignment horizontal="center" vertical="center"/>
    </xf>
    <xf numFmtId="0" fontId="0" fillId="4" borderId="60" xfId="0" applyFill="1" applyBorder="1" applyAlignment="1">
      <alignment horizontal="center" vertical="center"/>
    </xf>
    <xf numFmtId="0" fontId="0" fillId="4" borderId="61" xfId="0" applyFill="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3" xfId="0" applyFont="1" applyBorder="1" applyAlignment="1">
      <alignment horizontal="center" vertical="center"/>
    </xf>
    <xf numFmtId="176" fontId="2" fillId="0" borderId="57" xfId="0" applyNumberFormat="1" applyFont="1" applyBorder="1" applyAlignment="1">
      <alignment horizontal="center" vertical="center"/>
    </xf>
    <xf numFmtId="176" fontId="2" fillId="0" borderId="58" xfId="0" applyNumberFormat="1" applyFont="1" applyBorder="1" applyAlignment="1">
      <alignment horizontal="center" vertical="center"/>
    </xf>
    <xf numFmtId="176" fontId="2" fillId="0" borderId="59" xfId="0" applyNumberFormat="1" applyFont="1" applyBorder="1" applyAlignment="1">
      <alignment horizontal="center" vertical="center"/>
    </xf>
    <xf numFmtId="176" fontId="2" fillId="0" borderId="60" xfId="0" applyNumberFormat="1" applyFont="1" applyBorder="1" applyAlignment="1">
      <alignment horizontal="center" vertical="center"/>
    </xf>
    <xf numFmtId="176" fontId="2" fillId="0" borderId="61" xfId="0" applyNumberFormat="1" applyFont="1" applyBorder="1" applyAlignment="1">
      <alignment horizontal="center" vertical="center"/>
    </xf>
    <xf numFmtId="0" fontId="145" fillId="4" borderId="2" xfId="0" applyFont="1" applyFill="1" applyBorder="1" applyAlignment="1">
      <alignment horizontal="left" vertical="center" wrapText="1"/>
    </xf>
    <xf numFmtId="0" fontId="145" fillId="4" borderId="3" xfId="0" applyFont="1" applyFill="1" applyBorder="1" applyAlignment="1">
      <alignment horizontal="left" vertical="center" wrapText="1"/>
    </xf>
    <xf numFmtId="0" fontId="145" fillId="4" borderId="6" xfId="0" applyFont="1" applyFill="1" applyBorder="1" applyAlignment="1">
      <alignment horizontal="left" vertical="center" wrapText="1"/>
    </xf>
    <xf numFmtId="0" fontId="145" fillId="4" borderId="12" xfId="0" applyFont="1" applyFill="1" applyBorder="1" applyAlignment="1">
      <alignment horizontal="center" vertical="center"/>
    </xf>
    <xf numFmtId="0" fontId="146" fillId="4" borderId="12" xfId="0" applyFont="1" applyFill="1" applyBorder="1" applyAlignment="1">
      <alignment horizontal="center" vertical="center" wrapText="1"/>
    </xf>
    <xf numFmtId="0" fontId="146" fillId="4" borderId="12" xfId="0" applyFont="1" applyFill="1" applyBorder="1" applyAlignment="1">
      <alignment horizontal="center" vertical="center"/>
    </xf>
    <xf numFmtId="0" fontId="148" fillId="4" borderId="2" xfId="0" applyFont="1" applyFill="1" applyBorder="1" applyAlignment="1" applyProtection="1">
      <alignment horizontal="center" vertical="center"/>
      <protection locked="0"/>
    </xf>
    <xf numFmtId="0" fontId="148" fillId="4" borderId="6" xfId="0" applyFont="1" applyFill="1" applyBorder="1" applyAlignment="1" applyProtection="1">
      <alignment horizontal="center" vertical="center"/>
      <protection locked="0"/>
    </xf>
    <xf numFmtId="0" fontId="148" fillId="0" borderId="2" xfId="0" applyFont="1" applyBorder="1" applyAlignment="1" applyProtection="1">
      <alignment horizontal="left" vertical="center" shrinkToFit="1"/>
      <protection locked="0"/>
    </xf>
    <xf numFmtId="0" fontId="148" fillId="0" borderId="3" xfId="0" applyFont="1" applyBorder="1" applyAlignment="1" applyProtection="1">
      <alignment horizontal="left" vertical="center" shrinkToFit="1"/>
      <protection locked="0"/>
    </xf>
    <xf numFmtId="0" fontId="148" fillId="0" borderId="6" xfId="0" applyFont="1" applyBorder="1" applyAlignment="1" applyProtection="1">
      <alignment horizontal="left" vertical="center" shrinkToFit="1"/>
      <protection locked="0"/>
    </xf>
    <xf numFmtId="0" fontId="145" fillId="4" borderId="7" xfId="0" applyFont="1" applyFill="1" applyBorder="1" applyAlignment="1">
      <alignment horizontal="left" vertical="center" wrapText="1"/>
    </xf>
    <xf numFmtId="0" fontId="145" fillId="4" borderId="8" xfId="0" applyFont="1" applyFill="1" applyBorder="1" applyAlignment="1">
      <alignment horizontal="left" vertical="center"/>
    </xf>
    <xf numFmtId="0" fontId="145" fillId="4" borderId="11" xfId="0" applyFont="1" applyFill="1" applyBorder="1" applyAlignment="1">
      <alignment horizontal="left" vertical="center"/>
    </xf>
    <xf numFmtId="0" fontId="149" fillId="0" borderId="0" xfId="0" applyFont="1" applyAlignment="1">
      <alignment horizontal="left" vertical="center" wrapText="1"/>
    </xf>
    <xf numFmtId="0" fontId="56" fillId="2" borderId="12" xfId="0" applyFont="1" applyFill="1" applyBorder="1" applyAlignment="1" applyProtection="1">
      <alignment horizontal="center" vertical="center"/>
      <protection locked="0"/>
    </xf>
    <xf numFmtId="0" fontId="57" fillId="2" borderId="12" xfId="0" applyFont="1" applyFill="1" applyBorder="1" applyAlignment="1" applyProtection="1">
      <alignment horizontal="center" vertical="center"/>
      <protection locked="0"/>
    </xf>
    <xf numFmtId="176" fontId="19" fillId="0" borderId="0" xfId="0" applyNumberFormat="1" applyFont="1" applyAlignment="1">
      <alignment horizontal="right" vertical="center"/>
    </xf>
    <xf numFmtId="0" fontId="19" fillId="0" borderId="0" xfId="0" applyFont="1" applyAlignment="1">
      <alignment horizontal="right" vertical="center"/>
    </xf>
    <xf numFmtId="0" fontId="65" fillId="0" borderId="13" xfId="0" applyFont="1" applyBorder="1" applyAlignment="1" applyProtection="1">
      <alignment vertical="center" shrinkToFit="1"/>
      <protection locked="0"/>
    </xf>
    <xf numFmtId="0" fontId="65" fillId="0" borderId="0" xfId="0" applyFont="1" applyAlignment="1" applyProtection="1">
      <alignment vertical="center" shrinkToFit="1"/>
      <protection locked="0"/>
    </xf>
    <xf numFmtId="0" fontId="65" fillId="0" borderId="19" xfId="0" applyFont="1" applyBorder="1" applyAlignment="1" applyProtection="1">
      <alignment vertical="center" shrinkToFit="1"/>
      <protection locked="0"/>
    </xf>
    <xf numFmtId="0" fontId="67" fillId="0" borderId="13" xfId="0" applyFont="1" applyBorder="1" applyAlignment="1" applyProtection="1">
      <alignment horizontal="left" vertical="center"/>
      <protection locked="0"/>
    </xf>
    <xf numFmtId="0" fontId="67" fillId="0" borderId="0" xfId="0" applyFont="1" applyAlignment="1" applyProtection="1">
      <alignment horizontal="left" vertical="center"/>
      <protection locked="0"/>
    </xf>
    <xf numFmtId="0" fontId="67" fillId="0" borderId="19" xfId="0" applyFont="1" applyBorder="1" applyAlignment="1" applyProtection="1">
      <alignment horizontal="left" vertical="center"/>
      <protection locked="0"/>
    </xf>
    <xf numFmtId="0" fontId="67" fillId="0" borderId="13" xfId="0" applyFont="1" applyBorder="1" applyProtection="1">
      <alignment vertical="center"/>
      <protection locked="0"/>
    </xf>
    <xf numFmtId="0" fontId="67" fillId="0" borderId="0" xfId="0" applyFont="1" applyProtection="1">
      <alignment vertical="center"/>
      <protection locked="0"/>
    </xf>
    <xf numFmtId="0" fontId="67" fillId="0" borderId="19" xfId="0" applyFont="1" applyBorder="1" applyProtection="1">
      <alignment vertical="center"/>
      <protection locked="0"/>
    </xf>
    <xf numFmtId="0" fontId="65" fillId="0" borderId="7" xfId="0" applyFont="1" applyBorder="1" applyAlignment="1" applyProtection="1">
      <alignment vertical="center" shrinkToFit="1"/>
      <protection locked="0"/>
    </xf>
    <xf numFmtId="0" fontId="65" fillId="0" borderId="8" xfId="0" applyFont="1" applyBorder="1" applyAlignment="1" applyProtection="1">
      <alignment vertical="center" shrinkToFit="1"/>
      <protection locked="0"/>
    </xf>
    <xf numFmtId="0" fontId="65" fillId="0" borderId="11" xfId="0" applyFont="1" applyBorder="1" applyAlignment="1" applyProtection="1">
      <alignment vertical="center" shrinkToFit="1"/>
      <protection locked="0"/>
    </xf>
    <xf numFmtId="0" fontId="68" fillId="0" borderId="13" xfId="0" applyFont="1" applyBorder="1" applyAlignment="1" applyProtection="1">
      <alignment horizontal="left" vertical="center"/>
      <protection locked="0"/>
    </xf>
    <xf numFmtId="0" fontId="68" fillId="0" borderId="0" xfId="0" applyFont="1" applyAlignment="1" applyProtection="1">
      <alignment horizontal="left" vertical="center"/>
      <protection locked="0"/>
    </xf>
    <xf numFmtId="0" fontId="68" fillId="0" borderId="19" xfId="0" applyFont="1" applyBorder="1" applyAlignment="1" applyProtection="1">
      <alignment horizontal="left" vertical="center"/>
      <protection locked="0"/>
    </xf>
    <xf numFmtId="0" fontId="19" fillId="0" borderId="13"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19"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horizontal="right" vertical="center"/>
    </xf>
    <xf numFmtId="0" fontId="19" fillId="0" borderId="0" xfId="1" applyFont="1" applyAlignment="1">
      <alignment horizontal="left" vertical="center"/>
    </xf>
    <xf numFmtId="0" fontId="19" fillId="0" borderId="0" xfId="1" applyFont="1" applyAlignment="1">
      <alignment horizontal="left" vertical="center" wrapText="1"/>
    </xf>
    <xf numFmtId="0" fontId="16" fillId="0" borderId="3" xfId="1" applyFont="1" applyBorder="1" applyAlignment="1">
      <alignment horizontal="right" vertical="center" shrinkToFit="1"/>
    </xf>
    <xf numFmtId="0" fontId="10" fillId="0" borderId="3" xfId="1" applyFont="1" applyBorder="1" applyAlignment="1">
      <alignment horizontal="right" vertical="center" shrinkToFit="1"/>
    </xf>
    <xf numFmtId="0" fontId="19" fillId="0" borderId="5" xfId="1" applyFont="1" applyBorder="1" applyAlignment="1">
      <alignment horizontal="left" vertical="center" wrapText="1"/>
    </xf>
    <xf numFmtId="0" fontId="19" fillId="0" borderId="3" xfId="1" applyFont="1" applyBorder="1" applyAlignment="1">
      <alignment horizontal="left" vertical="center" wrapText="1"/>
    </xf>
    <xf numFmtId="0" fontId="19" fillId="0" borderId="6" xfId="1" applyFont="1" applyBorder="1" applyAlignment="1">
      <alignment horizontal="left" vertical="center" wrapText="1"/>
    </xf>
    <xf numFmtId="0" fontId="10" fillId="2" borderId="15"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16" xfId="1" applyFont="1" applyFill="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11" xfId="1" applyFont="1" applyBorder="1" applyAlignment="1">
      <alignment horizontal="center" vertical="center"/>
    </xf>
    <xf numFmtId="0" fontId="19" fillId="0" borderId="17" xfId="1" applyFont="1" applyBorder="1" applyAlignment="1">
      <alignment horizontal="center" vertical="center"/>
    </xf>
    <xf numFmtId="0" fontId="19" fillId="0" borderId="1" xfId="1" applyFont="1" applyBorder="1" applyAlignment="1">
      <alignment horizontal="center" vertical="center"/>
    </xf>
    <xf numFmtId="0" fontId="19" fillId="0" borderId="16" xfId="1" applyFont="1" applyBorder="1" applyAlignment="1">
      <alignment horizontal="center" vertical="center"/>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2" xfId="1" applyFont="1" applyBorder="1" applyAlignment="1">
      <alignment horizontal="center" vertical="center" wrapText="1"/>
    </xf>
    <xf numFmtId="176" fontId="19" fillId="0" borderId="8" xfId="1" applyNumberFormat="1" applyFont="1" applyBorder="1" applyAlignment="1">
      <alignment horizontal="left" vertical="center"/>
    </xf>
    <xf numFmtId="176" fontId="19" fillId="0" borderId="11" xfId="1" applyNumberFormat="1" applyFont="1" applyBorder="1" applyAlignment="1">
      <alignment horizontal="left" vertical="center"/>
    </xf>
    <xf numFmtId="176" fontId="19" fillId="0" borderId="0" xfId="1" applyNumberFormat="1" applyFont="1" applyAlignment="1">
      <alignment horizontal="left" vertical="top"/>
    </xf>
    <xf numFmtId="176" fontId="19" fillId="0" borderId="19" xfId="1" applyNumberFormat="1" applyFont="1" applyBorder="1" applyAlignment="1">
      <alignment horizontal="left" vertical="top"/>
    </xf>
    <xf numFmtId="0" fontId="19" fillId="0" borderId="23"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0" xfId="1" applyFont="1" applyAlignment="1">
      <alignment horizontal="center" vertical="center" wrapText="1"/>
    </xf>
    <xf numFmtId="0" fontId="19" fillId="0" borderId="28"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29" xfId="1" applyFont="1" applyBorder="1" applyAlignment="1">
      <alignment horizontal="center" vertical="center" wrapText="1"/>
    </xf>
    <xf numFmtId="0" fontId="29" fillId="0" borderId="26" xfId="1" applyFont="1" applyBorder="1" applyAlignment="1">
      <alignment horizontal="center" vertical="center" wrapText="1"/>
    </xf>
    <xf numFmtId="0" fontId="29" fillId="0" borderId="24" xfId="1" applyFont="1" applyBorder="1" applyAlignment="1">
      <alignment horizontal="center" vertical="center" wrapText="1"/>
    </xf>
    <xf numFmtId="0" fontId="29" fillId="0" borderId="27" xfId="1" applyFont="1" applyBorder="1" applyAlignment="1">
      <alignment horizontal="center" vertical="center" wrapText="1"/>
    </xf>
    <xf numFmtId="0" fontId="19" fillId="0" borderId="19" xfId="1" applyFont="1" applyBorder="1" applyAlignment="1">
      <alignment horizontal="left" vertical="center"/>
    </xf>
    <xf numFmtId="0" fontId="19" fillId="0" borderId="26" xfId="1" applyFont="1" applyBorder="1" applyAlignment="1">
      <alignment horizontal="center" vertical="center" wrapText="1"/>
    </xf>
    <xf numFmtId="0" fontId="19" fillId="0" borderId="27" xfId="1" applyFont="1" applyBorder="1" applyAlignment="1">
      <alignment horizontal="center" vertical="center" wrapText="1"/>
    </xf>
    <xf numFmtId="0" fontId="19" fillId="0" borderId="30" xfId="1" applyFont="1" applyBorder="1" applyAlignment="1">
      <alignment horizontal="center" vertical="center" wrapText="1"/>
    </xf>
    <xf numFmtId="0" fontId="19" fillId="0" borderId="16" xfId="1" applyFont="1" applyBorder="1" applyAlignment="1">
      <alignment horizontal="center" vertical="center" wrapText="1"/>
    </xf>
    <xf numFmtId="0" fontId="31" fillId="0" borderId="0" xfId="2" applyFont="1" applyBorder="1" applyAlignment="1" applyProtection="1">
      <alignment horizontal="left" vertical="center"/>
    </xf>
    <xf numFmtId="0" fontId="32" fillId="0" borderId="2" xfId="1" applyFont="1" applyBorder="1" applyAlignment="1">
      <alignment horizontal="center" vertical="center"/>
    </xf>
    <xf numFmtId="0" fontId="19" fillId="0" borderId="10" xfId="1" applyFont="1" applyBorder="1" applyAlignment="1">
      <alignment horizontal="left" vertical="center" wrapText="1"/>
    </xf>
    <xf numFmtId="0" fontId="19" fillId="0" borderId="8" xfId="1" applyFont="1" applyBorder="1" applyAlignment="1">
      <alignment horizontal="left" vertical="center" wrapText="1"/>
    </xf>
    <xf numFmtId="0" fontId="19" fillId="0" borderId="19" xfId="1" applyFont="1" applyBorder="1" applyAlignment="1">
      <alignment horizontal="left" vertical="center" wrapText="1"/>
    </xf>
    <xf numFmtId="0" fontId="19" fillId="0" borderId="15" xfId="1" applyFont="1" applyBorder="1" applyAlignment="1">
      <alignment horizontal="left" vertical="center" wrapText="1"/>
    </xf>
    <xf numFmtId="0" fontId="19" fillId="0" borderId="1" xfId="1" applyFont="1" applyBorder="1" applyAlignment="1">
      <alignment horizontal="left" vertical="center" wrapText="1"/>
    </xf>
    <xf numFmtId="0" fontId="19" fillId="0" borderId="16" xfId="1" applyFont="1" applyBorder="1" applyAlignment="1">
      <alignment horizontal="left" vertical="center" wrapText="1"/>
    </xf>
    <xf numFmtId="0" fontId="59" fillId="0" borderId="3" xfId="0" applyFont="1" applyBorder="1" applyAlignment="1" applyProtection="1">
      <alignment horizontal="center" vertical="center"/>
      <protection locked="0"/>
    </xf>
    <xf numFmtId="0" fontId="65" fillId="0" borderId="13" xfId="0" applyFont="1" applyBorder="1" applyAlignment="1" applyProtection="1">
      <alignment horizontal="left" vertical="top" shrinkToFit="1"/>
      <protection locked="0"/>
    </xf>
    <xf numFmtId="0" fontId="65" fillId="0" borderId="0" xfId="0" applyFont="1" applyAlignment="1" applyProtection="1">
      <alignment horizontal="left" vertical="top" shrinkToFit="1"/>
      <protection locked="0"/>
    </xf>
    <xf numFmtId="0" fontId="65" fillId="0" borderId="19" xfId="0" applyFont="1" applyBorder="1" applyAlignment="1" applyProtection="1">
      <alignment horizontal="left" vertical="top" shrinkToFit="1"/>
      <protection locked="0"/>
    </xf>
    <xf numFmtId="0" fontId="59" fillId="0" borderId="39" xfId="0" applyFont="1" applyBorder="1" applyAlignment="1">
      <alignment horizontal="left" vertical="top" wrapText="1"/>
    </xf>
    <xf numFmtId="0" fontId="68" fillId="0" borderId="39" xfId="0" applyFont="1" applyBorder="1" applyAlignment="1">
      <alignment horizontal="left" vertical="top"/>
    </xf>
    <xf numFmtId="0" fontId="19" fillId="0" borderId="2"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6" xfId="0" applyFont="1" applyBorder="1" applyAlignment="1">
      <alignment horizontal="left" vertical="center" shrinkToFit="1"/>
    </xf>
    <xf numFmtId="14" fontId="153" fillId="0" borderId="1" xfId="0" applyNumberFormat="1" applyFont="1" applyBorder="1" applyAlignment="1">
      <alignment horizontal="center" vertical="center"/>
    </xf>
    <xf numFmtId="0" fontId="153" fillId="0" borderId="1" xfId="0" applyFont="1" applyBorder="1" applyAlignment="1">
      <alignment horizontal="center" vertical="center"/>
    </xf>
    <xf numFmtId="176" fontId="32" fillId="0" borderId="7" xfId="0" applyNumberFormat="1" applyFont="1" applyBorder="1" applyAlignment="1">
      <alignment horizontal="center" vertical="center" wrapText="1"/>
    </xf>
    <xf numFmtId="176" fontId="32" fillId="0" borderId="8" xfId="0" applyNumberFormat="1" applyFont="1" applyBorder="1" applyAlignment="1">
      <alignment horizontal="center" vertical="center" wrapText="1"/>
    </xf>
    <xf numFmtId="176" fontId="32" fillId="0" borderId="11" xfId="0" applyNumberFormat="1" applyFont="1" applyBorder="1" applyAlignment="1">
      <alignment horizontal="center" vertical="center" wrapText="1"/>
    </xf>
    <xf numFmtId="176" fontId="32" fillId="0" borderId="13" xfId="0" applyNumberFormat="1" applyFont="1" applyBorder="1" applyAlignment="1">
      <alignment horizontal="center" vertical="center" wrapText="1"/>
    </xf>
    <xf numFmtId="176" fontId="32" fillId="0" borderId="19" xfId="0" applyNumberFormat="1" applyFont="1" applyBorder="1" applyAlignment="1">
      <alignment horizontal="center" vertical="center" wrapText="1"/>
    </xf>
    <xf numFmtId="176" fontId="32" fillId="0" borderId="17" xfId="0" applyNumberFormat="1" applyFont="1" applyBorder="1" applyAlignment="1">
      <alignment horizontal="center" vertical="center" wrapText="1"/>
    </xf>
    <xf numFmtId="176" fontId="32" fillId="0" borderId="16" xfId="0" applyNumberFormat="1" applyFont="1" applyBorder="1" applyAlignment="1">
      <alignment horizontal="center" vertical="center" wrapText="1"/>
    </xf>
    <xf numFmtId="176" fontId="32" fillId="0" borderId="12" xfId="0" applyNumberFormat="1" applyFont="1" applyBorder="1" applyAlignment="1">
      <alignment horizontal="center" vertical="center"/>
    </xf>
    <xf numFmtId="176" fontId="32" fillId="0" borderId="12" xfId="0" applyNumberFormat="1" applyFont="1" applyBorder="1" applyAlignment="1">
      <alignment horizontal="center" vertical="center" wrapText="1"/>
    </xf>
    <xf numFmtId="0" fontId="32" fillId="0" borderId="17"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176" fontId="32" fillId="0" borderId="38" xfId="0" applyNumberFormat="1" applyFont="1" applyBorder="1" applyAlignment="1" applyProtection="1">
      <alignment horizontal="center" vertical="center"/>
      <protection locked="0"/>
    </xf>
    <xf numFmtId="176" fontId="16" fillId="0" borderId="1" xfId="0" applyNumberFormat="1" applyFont="1" applyBorder="1" applyAlignment="1">
      <alignment horizontal="center" vertical="center"/>
    </xf>
    <xf numFmtId="0" fontId="122" fillId="0" borderId="2" xfId="0" applyFont="1" applyBorder="1" applyAlignment="1">
      <alignment horizontal="left" vertical="center"/>
    </xf>
    <xf numFmtId="0" fontId="122" fillId="0" borderId="6" xfId="0" applyFont="1" applyBorder="1" applyAlignment="1">
      <alignment horizontal="left" vertical="center"/>
    </xf>
    <xf numFmtId="0" fontId="59" fillId="0" borderId="2" xfId="0" applyFont="1" applyBorder="1" applyAlignment="1">
      <alignment horizontal="center" vertical="center"/>
    </xf>
    <xf numFmtId="0" fontId="59" fillId="0" borderId="46" xfId="0" applyFont="1" applyBorder="1" applyAlignment="1">
      <alignment horizontal="center" vertical="center"/>
    </xf>
    <xf numFmtId="0" fontId="122" fillId="0" borderId="2" xfId="0" applyFont="1" applyBorder="1" applyAlignment="1">
      <alignment horizontal="left" vertical="center" wrapText="1"/>
    </xf>
    <xf numFmtId="0" fontId="122" fillId="0" borderId="6" xfId="0" applyFont="1" applyBorder="1" applyAlignment="1">
      <alignment horizontal="left" vertical="center" wrapText="1"/>
    </xf>
    <xf numFmtId="0" fontId="16" fillId="0" borderId="38" xfId="0" applyFont="1" applyBorder="1" applyAlignment="1">
      <alignment horizontal="center" vertical="center"/>
    </xf>
    <xf numFmtId="0" fontId="16" fillId="0" borderId="39" xfId="0" applyFont="1" applyBorder="1" applyAlignment="1">
      <alignment horizontal="center" vertical="center"/>
    </xf>
    <xf numFmtId="176" fontId="127" fillId="0" borderId="2" xfId="0" applyNumberFormat="1" applyFont="1" applyBorder="1" applyAlignment="1">
      <alignment horizontal="left" vertical="center"/>
    </xf>
    <xf numFmtId="176" fontId="127" fillId="0" borderId="3" xfId="0" applyNumberFormat="1" applyFont="1" applyBorder="1" applyAlignment="1">
      <alignment horizontal="left" vertical="center"/>
    </xf>
    <xf numFmtId="176" fontId="127" fillId="0" borderId="6" xfId="0" applyNumberFormat="1" applyFont="1" applyBorder="1" applyAlignment="1">
      <alignment horizontal="left" vertical="center"/>
    </xf>
    <xf numFmtId="0" fontId="15" fillId="2" borderId="0" xfId="1" applyFont="1" applyFill="1" applyBorder="1" applyAlignment="1">
      <alignment horizontal="center" vertical="center" justifyLastLine="1"/>
    </xf>
    <xf numFmtId="0" fontId="10" fillId="2" borderId="12" xfId="1"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68">
    <dxf>
      <font>
        <strike val="0"/>
        <color rgb="FF00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FF"/>
        </patternFill>
      </fill>
    </dxf>
    <dxf>
      <fill>
        <patternFill>
          <bgColor rgb="FFFFFF00"/>
        </patternFill>
      </fill>
    </dxf>
    <dxf>
      <font>
        <strike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8B"/>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rgb="FF000000"/>
      </font>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FF"/>
        </patternFill>
      </fill>
    </dxf>
    <dxf>
      <font>
        <strike val="0"/>
      </font>
      <fill>
        <patternFill patternType="none">
          <bgColor auto="1"/>
        </patternFill>
      </fill>
    </dxf>
    <dxf>
      <fill>
        <patternFill>
          <bgColor rgb="FFFFFF00"/>
        </patternFill>
      </fill>
    </dxf>
    <dxf>
      <font>
        <strike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8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Spin" dx="22" fmlaLink="$S$19" max="16" min="9" noThreeD="1" page="10" val="9"/>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Spin" dx="22" fmlaLink="$AH$19" max="16" min="9" noThreeD="1" page="10" val="9"/>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19050</xdr:colOff>
          <xdr:row>17</xdr:row>
          <xdr:rowOff>19050</xdr:rowOff>
        </xdr:from>
        <xdr:to>
          <xdr:col>20</xdr:col>
          <xdr:colOff>161925</xdr:colOff>
          <xdr:row>18</xdr:row>
          <xdr:rowOff>142875</xdr:rowOff>
        </xdr:to>
        <xdr:sp macro="" textlink="">
          <xdr:nvSpPr>
            <xdr:cNvPr id="7169" name="Spinner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35</xdr:col>
          <xdr:colOff>38100</xdr:colOff>
          <xdr:row>17</xdr:row>
          <xdr:rowOff>19050</xdr:rowOff>
        </xdr:from>
        <xdr:to>
          <xdr:col>36</xdr:col>
          <xdr:colOff>19050</xdr:colOff>
          <xdr:row>18</xdr:row>
          <xdr:rowOff>142875</xdr:rowOff>
        </xdr:to>
        <xdr:sp macro="" textlink="">
          <xdr:nvSpPr>
            <xdr:cNvPr id="7170" name="Spinner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18</xdr:col>
      <xdr:colOff>57150</xdr:colOff>
      <xdr:row>15</xdr:row>
      <xdr:rowOff>194582</xdr:rowOff>
    </xdr:from>
    <xdr:to>
      <xdr:col>20</xdr:col>
      <xdr:colOff>85725</xdr:colOff>
      <xdr:row>17</xdr:row>
      <xdr:rowOff>23132</xdr:rowOff>
    </xdr:to>
    <xdr:sp macro="" textlink="">
      <xdr:nvSpPr>
        <xdr:cNvPr id="2" name="Check Box 29" hidden="1">
          <a:extLst>
            <a:ext uri="{63B3BB69-23CF-44E3-9099-C40C66FF867C}">
              <a14:compatExt xmlns:a14="http://schemas.microsoft.com/office/drawing/2010/main" spid="_x0000_s28701"/>
            </a:ext>
            <a:ext uri="{FF2B5EF4-FFF2-40B4-BE49-F238E27FC236}">
              <a16:creationId xmlns:a16="http://schemas.microsoft.com/office/drawing/2014/main" id="{00000000-0008-0000-0100-000002000000}"/>
            </a:ext>
          </a:extLst>
        </xdr:cNvPr>
        <xdr:cNvSpPr/>
      </xdr:nvSpPr>
      <xdr:spPr bwMode="auto">
        <a:xfrm>
          <a:off x="2066925" y="3756932"/>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37</xdr:col>
      <xdr:colOff>87039</xdr:colOff>
      <xdr:row>36</xdr:row>
      <xdr:rowOff>19050</xdr:rowOff>
    </xdr:from>
    <xdr:to>
      <xdr:col>39</xdr:col>
      <xdr:colOff>39413</xdr:colOff>
      <xdr:row>36</xdr:row>
      <xdr:rowOff>190500</xdr:rowOff>
    </xdr:to>
    <xdr:sp macro="" textlink="">
      <xdr:nvSpPr>
        <xdr:cNvPr id="3"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100-000003000000}"/>
            </a:ext>
          </a:extLst>
        </xdr:cNvPr>
        <xdr:cNvSpPr/>
      </xdr:nvSpPr>
      <xdr:spPr bwMode="auto">
        <a:xfrm>
          <a:off x="4506639" y="7762875"/>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57150</xdr:colOff>
      <xdr:row>19</xdr:row>
      <xdr:rowOff>28575</xdr:rowOff>
    </xdr:from>
    <xdr:to>
      <xdr:col>21</xdr:col>
      <xdr:colOff>38100</xdr:colOff>
      <xdr:row>19</xdr:row>
      <xdr:rowOff>200025</xdr:rowOff>
    </xdr:to>
    <xdr:sp macro="" textlink="">
      <xdr:nvSpPr>
        <xdr:cNvPr id="4" name="Check Box 10" hidden="1">
          <a:extLst>
            <a:ext uri="{63B3BB69-23CF-44E3-9099-C40C66FF867C}">
              <a14:compatExt xmlns:a14="http://schemas.microsoft.com/office/drawing/2010/main" spid="_x0000_s28682"/>
            </a:ext>
            <a:ext uri="{FF2B5EF4-FFF2-40B4-BE49-F238E27FC236}">
              <a16:creationId xmlns:a16="http://schemas.microsoft.com/office/drawing/2014/main" id="{00000000-0008-0000-0100-000004000000}"/>
            </a:ext>
          </a:extLst>
        </xdr:cNvPr>
        <xdr:cNvSpPr/>
      </xdr:nvSpPr>
      <xdr:spPr bwMode="auto">
        <a:xfrm>
          <a:off x="2190750" y="4448175"/>
          <a:ext cx="228600" cy="171450"/>
        </a:xfrm>
        <a:prstGeom prst="rect">
          <a:avLst/>
        </a:prstGeom>
        <a:noFill/>
        <a:ln w="9525">
          <a:miter lim="800000"/>
          <a:headEnd/>
          <a:tailEnd/>
        </a:ln>
      </xdr:spPr>
    </xdr:sp>
    <xdr:clientData/>
  </xdr:twoCellAnchor>
  <xdr:twoCellAnchor editAs="oneCell">
    <xdr:from>
      <xdr:col>19</xdr:col>
      <xdr:colOff>73244</xdr:colOff>
      <xdr:row>21</xdr:row>
      <xdr:rowOff>19050</xdr:rowOff>
    </xdr:from>
    <xdr:to>
      <xdr:col>21</xdr:col>
      <xdr:colOff>44669</xdr:colOff>
      <xdr:row>21</xdr:row>
      <xdr:rowOff>180975</xdr:rowOff>
    </xdr:to>
    <xdr:sp macro="" textlink="">
      <xdr:nvSpPr>
        <xdr:cNvPr id="5"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100-000005000000}"/>
            </a:ext>
          </a:extLst>
        </xdr:cNvPr>
        <xdr:cNvSpPr/>
      </xdr:nvSpPr>
      <xdr:spPr bwMode="auto">
        <a:xfrm>
          <a:off x="2206844" y="4857750"/>
          <a:ext cx="2190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28575</xdr:colOff>
          <xdr:row>15</xdr:row>
          <xdr:rowOff>200025</xdr:rowOff>
        </xdr:from>
        <xdr:to>
          <xdr:col>11</xdr:col>
          <xdr:colOff>47625</xdr:colOff>
          <xdr:row>17</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xdr:row>
          <xdr:rowOff>200025</xdr:rowOff>
        </xdr:from>
        <xdr:to>
          <xdr:col>20</xdr:col>
          <xdr:colOff>85725</xdr:colOff>
          <xdr:row>17</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xdr:row>
          <xdr:rowOff>209550</xdr:rowOff>
        </xdr:from>
        <xdr:to>
          <xdr:col>11</xdr:col>
          <xdr:colOff>38100</xdr:colOff>
          <xdr:row>18</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209550</xdr:rowOff>
        </xdr:from>
        <xdr:to>
          <xdr:col>29</xdr:col>
          <xdr:colOff>38100</xdr:colOff>
          <xdr:row>18</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19</xdr:row>
          <xdr:rowOff>19050</xdr:rowOff>
        </xdr:from>
        <xdr:to>
          <xdr:col>34</xdr:col>
          <xdr:colOff>95250</xdr:colOff>
          <xdr:row>19</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19</xdr:row>
          <xdr:rowOff>19050</xdr:rowOff>
        </xdr:from>
        <xdr:to>
          <xdr:col>38</xdr:col>
          <xdr:colOff>123825</xdr:colOff>
          <xdr:row>19</xdr:row>
          <xdr:rowOff>190500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19</xdr:row>
          <xdr:rowOff>19050</xdr:rowOff>
        </xdr:from>
        <xdr:to>
          <xdr:col>50</xdr:col>
          <xdr:colOff>104775</xdr:colOff>
          <xdr:row>19</xdr:row>
          <xdr:rowOff>190500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19</xdr:row>
          <xdr:rowOff>19050</xdr:rowOff>
        </xdr:from>
        <xdr:to>
          <xdr:col>55</xdr:col>
          <xdr:colOff>0</xdr:colOff>
          <xdr:row>19</xdr:row>
          <xdr:rowOff>190500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19</xdr:row>
          <xdr:rowOff>19050</xdr:rowOff>
        </xdr:from>
        <xdr:to>
          <xdr:col>50</xdr:col>
          <xdr:colOff>104775</xdr:colOff>
          <xdr:row>19</xdr:row>
          <xdr:rowOff>190500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19</xdr:row>
          <xdr:rowOff>19050</xdr:rowOff>
        </xdr:from>
        <xdr:to>
          <xdr:col>55</xdr:col>
          <xdr:colOff>0</xdr:colOff>
          <xdr:row>19</xdr:row>
          <xdr:rowOff>190500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36</xdr:row>
          <xdr:rowOff>19050</xdr:rowOff>
        </xdr:from>
        <xdr:to>
          <xdr:col>19</xdr:col>
          <xdr:colOff>0</xdr:colOff>
          <xdr:row>36</xdr:row>
          <xdr:rowOff>190500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36</xdr:row>
          <xdr:rowOff>19050</xdr:rowOff>
        </xdr:from>
        <xdr:to>
          <xdr:col>23</xdr:col>
          <xdr:colOff>9525</xdr:colOff>
          <xdr:row>36</xdr:row>
          <xdr:rowOff>190500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36</xdr:row>
          <xdr:rowOff>28575</xdr:rowOff>
        </xdr:from>
        <xdr:to>
          <xdr:col>34</xdr:col>
          <xdr:colOff>133350</xdr:colOff>
          <xdr:row>36</xdr:row>
          <xdr:rowOff>200025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36</xdr:row>
          <xdr:rowOff>19050</xdr:rowOff>
        </xdr:from>
        <xdr:to>
          <xdr:col>39</xdr:col>
          <xdr:colOff>0</xdr:colOff>
          <xdr:row>36</xdr:row>
          <xdr:rowOff>190500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295275</xdr:rowOff>
        </xdr:from>
        <xdr:to>
          <xdr:col>16</xdr:col>
          <xdr:colOff>0</xdr:colOff>
          <xdr:row>53</xdr:row>
          <xdr:rowOff>171450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52</xdr:row>
          <xdr:rowOff>295275</xdr:rowOff>
        </xdr:from>
        <xdr:to>
          <xdr:col>20</xdr:col>
          <xdr:colOff>114300</xdr:colOff>
          <xdr:row>53</xdr:row>
          <xdr:rowOff>171450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36</xdr:row>
          <xdr:rowOff>28575</xdr:rowOff>
        </xdr:from>
        <xdr:to>
          <xdr:col>51</xdr:col>
          <xdr:colOff>19050</xdr:colOff>
          <xdr:row>36</xdr:row>
          <xdr:rowOff>200025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36</xdr:row>
          <xdr:rowOff>19050</xdr:rowOff>
        </xdr:from>
        <xdr:to>
          <xdr:col>55</xdr:col>
          <xdr:colOff>19050</xdr:colOff>
          <xdr:row>36</xdr:row>
          <xdr:rowOff>190500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17</xdr:row>
          <xdr:rowOff>209550</xdr:rowOff>
        </xdr:from>
        <xdr:to>
          <xdr:col>21</xdr:col>
          <xdr:colOff>66675</xdr:colOff>
          <xdr:row>19</xdr:row>
          <xdr:rowOff>19050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19</xdr:row>
          <xdr:rowOff>28575</xdr:rowOff>
        </xdr:from>
        <xdr:to>
          <xdr:col>17</xdr:col>
          <xdr:colOff>47625</xdr:colOff>
          <xdr:row>19</xdr:row>
          <xdr:rowOff>190500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xdr:row>
          <xdr:rowOff>28575</xdr:rowOff>
        </xdr:from>
        <xdr:to>
          <xdr:col>21</xdr:col>
          <xdr:colOff>38100</xdr:colOff>
          <xdr:row>19</xdr:row>
          <xdr:rowOff>200025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19050</xdr:rowOff>
        </xdr:from>
        <xdr:to>
          <xdr:col>17</xdr:col>
          <xdr:colOff>47625</xdr:colOff>
          <xdr:row>21</xdr:row>
          <xdr:rowOff>180975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xdr:row>
          <xdr:rowOff>19050</xdr:rowOff>
        </xdr:from>
        <xdr:to>
          <xdr:col>21</xdr:col>
          <xdr:colOff>28575</xdr:colOff>
          <xdr:row>21</xdr:row>
          <xdr:rowOff>180975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28575</xdr:rowOff>
        </xdr:from>
        <xdr:to>
          <xdr:col>20</xdr:col>
          <xdr:colOff>38100</xdr:colOff>
          <xdr:row>22</xdr:row>
          <xdr:rowOff>171450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22</xdr:row>
          <xdr:rowOff>19050</xdr:rowOff>
        </xdr:from>
        <xdr:to>
          <xdr:col>23</xdr:col>
          <xdr:colOff>57150</xdr:colOff>
          <xdr:row>22</xdr:row>
          <xdr:rowOff>190500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17</xdr:row>
          <xdr:rowOff>219075</xdr:rowOff>
        </xdr:from>
        <xdr:to>
          <xdr:col>17</xdr:col>
          <xdr:colOff>76200</xdr:colOff>
          <xdr:row>19</xdr:row>
          <xdr:rowOff>19050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xdr:row>
          <xdr:rowOff>28575</xdr:rowOff>
        </xdr:from>
        <xdr:to>
          <xdr:col>17</xdr:col>
          <xdr:colOff>47625</xdr:colOff>
          <xdr:row>20</xdr:row>
          <xdr:rowOff>190500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20</xdr:row>
          <xdr:rowOff>28575</xdr:rowOff>
        </xdr:from>
        <xdr:to>
          <xdr:col>21</xdr:col>
          <xdr:colOff>38100</xdr:colOff>
          <xdr:row>20</xdr:row>
          <xdr:rowOff>190500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xdr:row>
          <xdr:rowOff>228600</xdr:rowOff>
        </xdr:from>
        <xdr:to>
          <xdr:col>42</xdr:col>
          <xdr:colOff>114300</xdr:colOff>
          <xdr:row>3</xdr:row>
          <xdr:rowOff>142875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2</xdr:row>
          <xdr:rowOff>219075</xdr:rowOff>
        </xdr:from>
        <xdr:to>
          <xdr:col>50</xdr:col>
          <xdr:colOff>66675</xdr:colOff>
          <xdr:row>3</xdr:row>
          <xdr:rowOff>133350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31404</xdr:colOff>
          <xdr:row>2</xdr:row>
          <xdr:rowOff>258418</xdr:rowOff>
        </xdr:from>
        <xdr:to>
          <xdr:col>50</xdr:col>
          <xdr:colOff>111332</xdr:colOff>
          <xdr:row>4</xdr:row>
          <xdr:rowOff>58393</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375054" y="896593"/>
              <a:ext cx="1261028" cy="342900"/>
              <a:chOff x="4996812" y="514371"/>
              <a:chExt cx="1260966" cy="257175"/>
            </a:xfrm>
          </xdr:grpSpPr>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4996812" y="523875"/>
                <a:ext cx="24764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5981555" y="514371"/>
                <a:ext cx="2762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83239</xdr:colOff>
          <xdr:row>18</xdr:row>
          <xdr:rowOff>13245</xdr:rowOff>
        </xdr:from>
        <xdr:to>
          <xdr:col>23</xdr:col>
          <xdr:colOff>57148</xdr:colOff>
          <xdr:row>22</xdr:row>
          <xdr:rowOff>180969</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3055039" y="4223295"/>
              <a:ext cx="1002609" cy="1005924"/>
              <a:chOff x="1683467" y="3727756"/>
              <a:chExt cx="1002588" cy="1006169"/>
            </a:xfrm>
          </xdr:grpSpPr>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2208571" y="4363607"/>
                <a:ext cx="2190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1683468" y="374564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1683468" y="416474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2208571" y="4173107"/>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1683467" y="4373132"/>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2083518" y="4581525"/>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2466979" y="4581525"/>
                <a:ext cx="21907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2208571" y="3727756"/>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1683468" y="3936140"/>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2208571" y="3936140"/>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36027</xdr:colOff>
          <xdr:row>19</xdr:row>
          <xdr:rowOff>21534</xdr:rowOff>
        </xdr:from>
        <xdr:to>
          <xdr:col>54</xdr:col>
          <xdr:colOff>113883</xdr:colOff>
          <xdr:row>19</xdr:row>
          <xdr:rowOff>173934</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5293827" y="4441134"/>
              <a:ext cx="2840106" cy="152400"/>
              <a:chOff x="3922155" y="3945834"/>
              <a:chExt cx="2839684" cy="152400"/>
            </a:xfrm>
          </xdr:grpSpPr>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3922155"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4447268"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6046237"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6542764"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26496</xdr:colOff>
          <xdr:row>36</xdr:row>
          <xdr:rowOff>20292</xdr:rowOff>
        </xdr:from>
        <xdr:to>
          <xdr:col>54</xdr:col>
          <xdr:colOff>120923</xdr:colOff>
          <xdr:row>36</xdr:row>
          <xdr:rowOff>191742</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3255471" y="7764117"/>
              <a:ext cx="4885502" cy="171450"/>
              <a:chOff x="1883837" y="7268817"/>
              <a:chExt cx="4885097" cy="171450"/>
            </a:xfrm>
          </xdr:grpSpPr>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6045032"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3913904"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1883837"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6549859"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4446068" y="7270059"/>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2404009"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15</xdr:row>
          <xdr:rowOff>190488</xdr:rowOff>
        </xdr:from>
        <xdr:to>
          <xdr:col>29</xdr:col>
          <xdr:colOff>51350</xdr:colOff>
          <xdr:row>17</xdr:row>
          <xdr:rowOff>190491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2257425" y="3752838"/>
              <a:ext cx="2537375" cy="428628"/>
              <a:chOff x="885825" y="3257538"/>
              <a:chExt cx="2537406" cy="428637"/>
            </a:xfrm>
          </xdr:grpSpPr>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885825" y="3257538"/>
                <a:ext cx="257175" cy="2476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885825" y="3533775"/>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3204156" y="3533774"/>
                <a:ext cx="219075" cy="152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15</xdr:row>
          <xdr:rowOff>190500</xdr:rowOff>
        </xdr:from>
        <xdr:to>
          <xdr:col>20</xdr:col>
          <xdr:colOff>95250</xdr:colOff>
          <xdr:row>17</xdr:row>
          <xdr:rowOff>9525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23626</xdr:colOff>
          <xdr:row>51</xdr:row>
          <xdr:rowOff>30064</xdr:rowOff>
        </xdr:from>
        <xdr:to>
          <xdr:col>30</xdr:col>
          <xdr:colOff>114672</xdr:colOff>
          <xdr:row>51</xdr:row>
          <xdr:rowOff>207325</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147951" y="11088589"/>
              <a:ext cx="833996" cy="177261"/>
              <a:chOff x="1893112" y="7271289"/>
              <a:chExt cx="830508" cy="177261"/>
            </a:xfrm>
          </xdr:grpSpPr>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1893112" y="7277100"/>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2504545" y="7271289"/>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36</xdr:col>
          <xdr:colOff>27015</xdr:colOff>
          <xdr:row>52</xdr:row>
          <xdr:rowOff>30066</xdr:rowOff>
        </xdr:from>
        <xdr:to>
          <xdr:col>42</xdr:col>
          <xdr:colOff>103792</xdr:colOff>
          <xdr:row>52</xdr:row>
          <xdr:rowOff>207327</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5694390" y="11317191"/>
              <a:ext cx="895927" cy="177261"/>
              <a:chOff x="1943965" y="7271289"/>
              <a:chExt cx="904144" cy="177261"/>
            </a:xfrm>
          </xdr:grpSpPr>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1943965" y="7277100"/>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100-00003C200000}"/>
                  </a:ext>
                </a:extLst>
              </xdr:cNvPr>
              <xdr:cNvSpPr/>
            </xdr:nvSpPr>
            <xdr:spPr bwMode="auto">
              <a:xfrm>
                <a:off x="2629034" y="7271289"/>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41</xdr:row>
          <xdr:rowOff>57150</xdr:rowOff>
        </xdr:from>
        <xdr:to>
          <xdr:col>9</xdr:col>
          <xdr:colOff>9525</xdr:colOff>
          <xdr:row>41</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41</xdr:row>
          <xdr:rowOff>57150</xdr:rowOff>
        </xdr:from>
        <xdr:to>
          <xdr:col>12</xdr:col>
          <xdr:colOff>9525</xdr:colOff>
          <xdr:row>41</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44</xdr:row>
          <xdr:rowOff>66675</xdr:rowOff>
        </xdr:from>
        <xdr:to>
          <xdr:col>9</xdr:col>
          <xdr:colOff>0</xdr:colOff>
          <xdr:row>45</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44</xdr:row>
          <xdr:rowOff>66675</xdr:rowOff>
        </xdr:from>
        <xdr:to>
          <xdr:col>12</xdr:col>
          <xdr:colOff>0</xdr:colOff>
          <xdr:row>45</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196939</xdr:colOff>
      <xdr:row>16</xdr:row>
      <xdr:rowOff>81643</xdr:rowOff>
    </xdr:from>
    <xdr:to>
      <xdr:col>20</xdr:col>
      <xdr:colOff>60504</xdr:colOff>
      <xdr:row>20</xdr:row>
      <xdr:rowOff>216506</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8883739" y="7273018"/>
          <a:ext cx="2092415" cy="1115938"/>
          <a:chOff x="7929054" y="6089648"/>
          <a:chExt cx="2188609" cy="958852"/>
        </a:xfrm>
      </xdr:grpSpPr>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929054" y="6089648"/>
            <a:ext cx="1087945" cy="95885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自然の家</a:t>
            </a:r>
            <a:endParaRPr kumimoji="1" lang="en-US" altLang="ja-JP" sz="1100"/>
          </a:p>
          <a:p>
            <a:pPr algn="ctr"/>
            <a:endParaRPr kumimoji="1" lang="en-US" altLang="ja-JP" sz="1100"/>
          </a:p>
        </xdr:txBody>
      </xdr:sp>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022288" y="6089651"/>
            <a:ext cx="1095375" cy="958849"/>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食堂部</a:t>
            </a:r>
            <a:endParaRPr kumimoji="1" lang="en-US" altLang="ja-JP" sz="1100"/>
          </a:p>
          <a:p>
            <a:pPr algn="ctr"/>
            <a:endParaRPr kumimoji="1" lang="en-US" altLang="ja-JP"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57150</xdr:colOff>
      <xdr:row>11</xdr:row>
      <xdr:rowOff>194582</xdr:rowOff>
    </xdr:from>
    <xdr:to>
      <xdr:col>18</xdr:col>
      <xdr:colOff>85725</xdr:colOff>
      <xdr:row>13</xdr:row>
      <xdr:rowOff>31414</xdr:rowOff>
    </xdr:to>
    <xdr:sp macro="" textlink="">
      <xdr:nvSpPr>
        <xdr:cNvPr id="2" name="Check Box 29" hidden="1">
          <a:extLst>
            <a:ext uri="{63B3BB69-23CF-44E3-9099-C40C66FF867C}">
              <a14:compatExt xmlns:a14="http://schemas.microsoft.com/office/drawing/2010/main" spid="_x0000_s28701"/>
            </a:ext>
            <a:ext uri="{FF2B5EF4-FFF2-40B4-BE49-F238E27FC236}">
              <a16:creationId xmlns:a16="http://schemas.microsoft.com/office/drawing/2014/main" id="{00000000-0008-0000-0200-000002000000}"/>
            </a:ext>
          </a:extLst>
        </xdr:cNvPr>
        <xdr:cNvSpPr/>
      </xdr:nvSpPr>
      <xdr:spPr bwMode="auto">
        <a:xfrm>
          <a:off x="2066925" y="1242332"/>
          <a:ext cx="276225" cy="2559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87039</xdr:colOff>
      <xdr:row>30</xdr:row>
      <xdr:rowOff>19050</xdr:rowOff>
    </xdr:from>
    <xdr:to>
      <xdr:col>37</xdr:col>
      <xdr:colOff>39414</xdr:colOff>
      <xdr:row>30</xdr:row>
      <xdr:rowOff>190500</xdr:rowOff>
    </xdr:to>
    <xdr:sp macro="" textlink="">
      <xdr:nvSpPr>
        <xdr:cNvPr id="3"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200-000003000000}"/>
            </a:ext>
          </a:extLst>
        </xdr:cNvPr>
        <xdr:cNvSpPr/>
      </xdr:nvSpPr>
      <xdr:spPr bwMode="auto">
        <a:xfrm>
          <a:off x="4506639" y="4810125"/>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57150</xdr:colOff>
      <xdr:row>13</xdr:row>
      <xdr:rowOff>28575</xdr:rowOff>
    </xdr:from>
    <xdr:to>
      <xdr:col>19</xdr:col>
      <xdr:colOff>38100</xdr:colOff>
      <xdr:row>13</xdr:row>
      <xdr:rowOff>200025</xdr:rowOff>
    </xdr:to>
    <xdr:sp macro="" textlink="">
      <xdr:nvSpPr>
        <xdr:cNvPr id="4" name="Check Box 10" hidden="1">
          <a:extLst>
            <a:ext uri="{63B3BB69-23CF-44E3-9099-C40C66FF867C}">
              <a14:compatExt xmlns:a14="http://schemas.microsoft.com/office/drawing/2010/main" spid="_x0000_s28682"/>
            </a:ext>
            <a:ext uri="{FF2B5EF4-FFF2-40B4-BE49-F238E27FC236}">
              <a16:creationId xmlns:a16="http://schemas.microsoft.com/office/drawing/2014/main" id="{00000000-0008-0000-0200-000004000000}"/>
            </a:ext>
          </a:extLst>
        </xdr:cNvPr>
        <xdr:cNvSpPr/>
      </xdr:nvSpPr>
      <xdr:spPr bwMode="auto">
        <a:xfrm>
          <a:off x="2190750" y="1495425"/>
          <a:ext cx="228600" cy="171450"/>
        </a:xfrm>
        <a:prstGeom prst="rect">
          <a:avLst/>
        </a:prstGeom>
        <a:noFill/>
        <a:ln w="9525">
          <a:miter lim="800000"/>
          <a:headEnd/>
          <a:tailEnd/>
        </a:ln>
      </xdr:spPr>
    </xdr:sp>
    <xdr:clientData/>
  </xdr:twoCellAnchor>
  <xdr:twoCellAnchor editAs="oneCell">
    <xdr:from>
      <xdr:col>17</xdr:col>
      <xdr:colOff>73244</xdr:colOff>
      <xdr:row>15</xdr:row>
      <xdr:rowOff>19050</xdr:rowOff>
    </xdr:from>
    <xdr:to>
      <xdr:col>19</xdr:col>
      <xdr:colOff>44669</xdr:colOff>
      <xdr:row>15</xdr:row>
      <xdr:rowOff>180975</xdr:rowOff>
    </xdr:to>
    <xdr:sp macro="" textlink="">
      <xdr:nvSpPr>
        <xdr:cNvPr id="5"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200-000005000000}"/>
            </a:ext>
          </a:extLst>
        </xdr:cNvPr>
        <xdr:cNvSpPr/>
      </xdr:nvSpPr>
      <xdr:spPr bwMode="auto">
        <a:xfrm>
          <a:off x="2206844" y="1905000"/>
          <a:ext cx="2190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28575</xdr:colOff>
          <xdr:row>11</xdr:row>
          <xdr:rowOff>200025</xdr:rowOff>
        </xdr:from>
        <xdr:to>
          <xdr:col>9</xdr:col>
          <xdr:colOff>47625</xdr:colOff>
          <xdr:row>13</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xdr:row>
          <xdr:rowOff>200025</xdr:rowOff>
        </xdr:from>
        <xdr:to>
          <xdr:col>18</xdr:col>
          <xdr:colOff>85725</xdr:colOff>
          <xdr:row>13</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9</xdr:col>
          <xdr:colOff>38100</xdr:colOff>
          <xdr:row>13</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xdr:row>
          <xdr:rowOff>0</xdr:rowOff>
        </xdr:from>
        <xdr:to>
          <xdr:col>27</xdr:col>
          <xdr:colOff>38100</xdr:colOff>
          <xdr:row>13</xdr:row>
          <xdr:rowOff>38100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13</xdr:row>
          <xdr:rowOff>19050</xdr:rowOff>
        </xdr:from>
        <xdr:to>
          <xdr:col>32</xdr:col>
          <xdr:colOff>95250</xdr:colOff>
          <xdr:row>13</xdr:row>
          <xdr:rowOff>190500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13</xdr:row>
          <xdr:rowOff>19050</xdr:rowOff>
        </xdr:from>
        <xdr:to>
          <xdr:col>36</xdr:col>
          <xdr:colOff>123825</xdr:colOff>
          <xdr:row>13</xdr:row>
          <xdr:rowOff>190500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13</xdr:row>
          <xdr:rowOff>19050</xdr:rowOff>
        </xdr:from>
        <xdr:to>
          <xdr:col>48</xdr:col>
          <xdr:colOff>104775</xdr:colOff>
          <xdr:row>13</xdr:row>
          <xdr:rowOff>190500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13</xdr:row>
          <xdr:rowOff>19050</xdr:rowOff>
        </xdr:from>
        <xdr:to>
          <xdr:col>53</xdr:col>
          <xdr:colOff>0</xdr:colOff>
          <xdr:row>13</xdr:row>
          <xdr:rowOff>190500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13</xdr:row>
          <xdr:rowOff>19050</xdr:rowOff>
        </xdr:from>
        <xdr:to>
          <xdr:col>48</xdr:col>
          <xdr:colOff>104775</xdr:colOff>
          <xdr:row>13</xdr:row>
          <xdr:rowOff>190500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13</xdr:row>
          <xdr:rowOff>19050</xdr:rowOff>
        </xdr:from>
        <xdr:to>
          <xdr:col>53</xdr:col>
          <xdr:colOff>0</xdr:colOff>
          <xdr:row>13</xdr:row>
          <xdr:rowOff>190500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30</xdr:row>
          <xdr:rowOff>19050</xdr:rowOff>
        </xdr:from>
        <xdr:to>
          <xdr:col>17</xdr:col>
          <xdr:colOff>0</xdr:colOff>
          <xdr:row>30</xdr:row>
          <xdr:rowOff>190500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30</xdr:row>
          <xdr:rowOff>19050</xdr:rowOff>
        </xdr:from>
        <xdr:to>
          <xdr:col>21</xdr:col>
          <xdr:colOff>9525</xdr:colOff>
          <xdr:row>30</xdr:row>
          <xdr:rowOff>190500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30</xdr:row>
          <xdr:rowOff>28575</xdr:rowOff>
        </xdr:from>
        <xdr:to>
          <xdr:col>32</xdr:col>
          <xdr:colOff>133350</xdr:colOff>
          <xdr:row>30</xdr:row>
          <xdr:rowOff>200025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30</xdr:row>
          <xdr:rowOff>19050</xdr:rowOff>
        </xdr:from>
        <xdr:to>
          <xdr:col>37</xdr:col>
          <xdr:colOff>0</xdr:colOff>
          <xdr:row>30</xdr:row>
          <xdr:rowOff>190500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0</xdr:rowOff>
        </xdr:from>
        <xdr:to>
          <xdr:col>14</xdr:col>
          <xdr:colOff>0</xdr:colOff>
          <xdr:row>41</xdr:row>
          <xdr:rowOff>171450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41</xdr:row>
          <xdr:rowOff>0</xdr:rowOff>
        </xdr:from>
        <xdr:to>
          <xdr:col>18</xdr:col>
          <xdr:colOff>114300</xdr:colOff>
          <xdr:row>41</xdr:row>
          <xdr:rowOff>171450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30</xdr:row>
          <xdr:rowOff>28575</xdr:rowOff>
        </xdr:from>
        <xdr:to>
          <xdr:col>49</xdr:col>
          <xdr:colOff>19050</xdr:colOff>
          <xdr:row>30</xdr:row>
          <xdr:rowOff>200025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30</xdr:row>
          <xdr:rowOff>19050</xdr:rowOff>
        </xdr:from>
        <xdr:to>
          <xdr:col>53</xdr:col>
          <xdr:colOff>19050</xdr:colOff>
          <xdr:row>30</xdr:row>
          <xdr:rowOff>190500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12</xdr:row>
          <xdr:rowOff>0</xdr:rowOff>
        </xdr:from>
        <xdr:to>
          <xdr:col>19</xdr:col>
          <xdr:colOff>66675</xdr:colOff>
          <xdr:row>13</xdr:row>
          <xdr:rowOff>28575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5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28575</xdr:rowOff>
        </xdr:from>
        <xdr:to>
          <xdr:col>15</xdr:col>
          <xdr:colOff>47625</xdr:colOff>
          <xdr:row>13</xdr:row>
          <xdr:rowOff>190500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5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13</xdr:row>
          <xdr:rowOff>28575</xdr:rowOff>
        </xdr:from>
        <xdr:to>
          <xdr:col>19</xdr:col>
          <xdr:colOff>38100</xdr:colOff>
          <xdr:row>13</xdr:row>
          <xdr:rowOff>200025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5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15</xdr:row>
          <xdr:rowOff>19050</xdr:rowOff>
        </xdr:from>
        <xdr:to>
          <xdr:col>15</xdr:col>
          <xdr:colOff>47625</xdr:colOff>
          <xdr:row>15</xdr:row>
          <xdr:rowOff>180975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5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15</xdr:row>
          <xdr:rowOff>19050</xdr:rowOff>
        </xdr:from>
        <xdr:to>
          <xdr:col>19</xdr:col>
          <xdr:colOff>28575</xdr:colOff>
          <xdr:row>15</xdr:row>
          <xdr:rowOff>180975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5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xdr:row>
          <xdr:rowOff>28575</xdr:rowOff>
        </xdr:from>
        <xdr:to>
          <xdr:col>18</xdr:col>
          <xdr:colOff>38100</xdr:colOff>
          <xdr:row>16</xdr:row>
          <xdr:rowOff>171450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5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xdr:row>
          <xdr:rowOff>19050</xdr:rowOff>
        </xdr:from>
        <xdr:to>
          <xdr:col>21</xdr:col>
          <xdr:colOff>57150</xdr:colOff>
          <xdr:row>16</xdr:row>
          <xdr:rowOff>190500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5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0</xdr:rowOff>
        </xdr:from>
        <xdr:to>
          <xdr:col>15</xdr:col>
          <xdr:colOff>76200</xdr:colOff>
          <xdr:row>13</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5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28575</xdr:rowOff>
        </xdr:from>
        <xdr:to>
          <xdr:col>15</xdr:col>
          <xdr:colOff>47625</xdr:colOff>
          <xdr:row>14</xdr:row>
          <xdr:rowOff>190500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5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14</xdr:row>
          <xdr:rowOff>28575</xdr:rowOff>
        </xdr:from>
        <xdr:to>
          <xdr:col>19</xdr:col>
          <xdr:colOff>38100</xdr:colOff>
          <xdr:row>14</xdr:row>
          <xdr:rowOff>190500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5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9</xdr:row>
          <xdr:rowOff>0</xdr:rowOff>
        </xdr:from>
        <xdr:to>
          <xdr:col>40</xdr:col>
          <xdr:colOff>114300</xdr:colOff>
          <xdr:row>10</xdr:row>
          <xdr:rowOff>85725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5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9</xdr:row>
          <xdr:rowOff>0</xdr:rowOff>
        </xdr:from>
        <xdr:to>
          <xdr:col>48</xdr:col>
          <xdr:colOff>66675</xdr:colOff>
          <xdr:row>10</xdr:row>
          <xdr:rowOff>85725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5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36027</xdr:colOff>
          <xdr:row>13</xdr:row>
          <xdr:rowOff>21534</xdr:rowOff>
        </xdr:from>
        <xdr:to>
          <xdr:col>52</xdr:col>
          <xdr:colOff>113883</xdr:colOff>
          <xdr:row>13</xdr:row>
          <xdr:rowOff>173934</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922227" y="3021909"/>
              <a:ext cx="2840106" cy="152400"/>
              <a:chOff x="3922157" y="3945834"/>
              <a:chExt cx="2839681" cy="152400"/>
            </a:xfrm>
          </xdr:grpSpPr>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500-00001F240000}"/>
                  </a:ext>
                </a:extLst>
              </xdr:cNvPr>
              <xdr:cNvSpPr/>
            </xdr:nvSpPr>
            <xdr:spPr bwMode="auto">
              <a:xfrm>
                <a:off x="3922157"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500-000020240000}"/>
                  </a:ext>
                </a:extLst>
              </xdr:cNvPr>
              <xdr:cNvSpPr/>
            </xdr:nvSpPr>
            <xdr:spPr bwMode="auto">
              <a:xfrm>
                <a:off x="4447268"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500-000021240000}"/>
                  </a:ext>
                </a:extLst>
              </xdr:cNvPr>
              <xdr:cNvSpPr/>
            </xdr:nvSpPr>
            <xdr:spPr bwMode="auto">
              <a:xfrm>
                <a:off x="6046237"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500-000022240000}"/>
                  </a:ext>
                </a:extLst>
              </xdr:cNvPr>
              <xdr:cNvSpPr/>
            </xdr:nvSpPr>
            <xdr:spPr bwMode="auto">
              <a:xfrm>
                <a:off x="6542763"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26496</xdr:colOff>
          <xdr:row>30</xdr:row>
          <xdr:rowOff>20292</xdr:rowOff>
        </xdr:from>
        <xdr:to>
          <xdr:col>52</xdr:col>
          <xdr:colOff>120923</xdr:colOff>
          <xdr:row>30</xdr:row>
          <xdr:rowOff>191742</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1883871" y="6344892"/>
              <a:ext cx="4885502" cy="171450"/>
              <a:chOff x="1883842" y="7268817"/>
              <a:chExt cx="4885091" cy="171450"/>
            </a:xfrm>
          </xdr:grpSpPr>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500-000023240000}"/>
                  </a:ext>
                </a:extLst>
              </xdr:cNvPr>
              <xdr:cNvSpPr/>
            </xdr:nvSpPr>
            <xdr:spPr bwMode="auto">
              <a:xfrm>
                <a:off x="6045032"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500-000024240000}"/>
                  </a:ext>
                </a:extLst>
              </xdr:cNvPr>
              <xdr:cNvSpPr/>
            </xdr:nvSpPr>
            <xdr:spPr bwMode="auto">
              <a:xfrm>
                <a:off x="3913904"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500-000025240000}"/>
                  </a:ext>
                </a:extLst>
              </xdr:cNvPr>
              <xdr:cNvSpPr/>
            </xdr:nvSpPr>
            <xdr:spPr bwMode="auto">
              <a:xfrm>
                <a:off x="1883842"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500-000026240000}"/>
                  </a:ext>
                </a:extLst>
              </xdr:cNvPr>
              <xdr:cNvSpPr/>
            </xdr:nvSpPr>
            <xdr:spPr bwMode="auto">
              <a:xfrm>
                <a:off x="6549858"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500-000027240000}"/>
                  </a:ext>
                </a:extLst>
              </xdr:cNvPr>
              <xdr:cNvSpPr/>
            </xdr:nvSpPr>
            <xdr:spPr bwMode="auto">
              <a:xfrm>
                <a:off x="4446068" y="7270059"/>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500-000028240000}"/>
                  </a:ext>
                </a:extLst>
              </xdr:cNvPr>
              <xdr:cNvSpPr/>
            </xdr:nvSpPr>
            <xdr:spPr bwMode="auto">
              <a:xfrm>
                <a:off x="2404009"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xdr:row>
          <xdr:rowOff>19050</xdr:rowOff>
        </xdr:from>
        <xdr:to>
          <xdr:col>16</xdr:col>
          <xdr:colOff>85725</xdr:colOff>
          <xdr:row>13</xdr:row>
          <xdr:rowOff>190500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5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19050</xdr:rowOff>
        </xdr:from>
        <xdr:to>
          <xdr:col>21</xdr:col>
          <xdr:colOff>0</xdr:colOff>
          <xdr:row>13</xdr:row>
          <xdr:rowOff>190500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5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16564</xdr:colOff>
          <xdr:row>13</xdr:row>
          <xdr:rowOff>33130</xdr:rowOff>
        </xdr:from>
        <xdr:to>
          <xdr:col>20</xdr:col>
          <xdr:colOff>113733</xdr:colOff>
          <xdr:row>13</xdr:row>
          <xdr:rowOff>185530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1873939" y="3033505"/>
              <a:ext cx="744869" cy="152400"/>
              <a:chOff x="3922177" y="3945834"/>
              <a:chExt cx="744191" cy="152400"/>
            </a:xfrm>
          </xdr:grpSpPr>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500-00002B240000}"/>
                  </a:ext>
                </a:extLst>
              </xdr:cNvPr>
              <xdr:cNvSpPr/>
            </xdr:nvSpPr>
            <xdr:spPr bwMode="auto">
              <a:xfrm>
                <a:off x="3922177"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500-00002C240000}"/>
                  </a:ext>
                </a:extLst>
              </xdr:cNvPr>
              <xdr:cNvSpPr/>
            </xdr:nvSpPr>
            <xdr:spPr bwMode="auto">
              <a:xfrm>
                <a:off x="4447293"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xdr:row>
          <xdr:rowOff>228600</xdr:rowOff>
        </xdr:from>
        <xdr:to>
          <xdr:col>40</xdr:col>
          <xdr:colOff>114300</xdr:colOff>
          <xdr:row>2</xdr:row>
          <xdr:rowOff>161925</xdr:rowOff>
        </xdr:to>
        <xdr:sp macro="" textlink="">
          <xdr:nvSpPr>
            <xdr:cNvPr id="9263" name="Check Box 29" hidden="1">
              <a:extLst>
                <a:ext uri="{63B3BB69-23CF-44E3-9099-C40C66FF867C}">
                  <a14:compatExt spid="_x0000_s9263"/>
                </a:ext>
                <a:ext uri="{FF2B5EF4-FFF2-40B4-BE49-F238E27FC236}">
                  <a16:creationId xmlns:a16="http://schemas.microsoft.com/office/drawing/2014/main" id="{00000000-0008-0000-05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1</xdr:row>
          <xdr:rowOff>219075</xdr:rowOff>
        </xdr:from>
        <xdr:to>
          <xdr:col>48</xdr:col>
          <xdr:colOff>66675</xdr:colOff>
          <xdr:row>2</xdr:row>
          <xdr:rowOff>152400</xdr:rowOff>
        </xdr:to>
        <xdr:sp macro="" textlink="">
          <xdr:nvSpPr>
            <xdr:cNvPr id="9264" name="Check Box 30" hidden="1">
              <a:extLst>
                <a:ext uri="{63B3BB69-23CF-44E3-9099-C40C66FF867C}">
                  <a14:compatExt spid="_x0000_s9264"/>
                </a:ext>
                <a:ext uri="{FF2B5EF4-FFF2-40B4-BE49-F238E27FC236}">
                  <a16:creationId xmlns:a16="http://schemas.microsoft.com/office/drawing/2014/main" id="{00000000-0008-0000-05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19</xdr:col>
      <xdr:colOff>47625</xdr:colOff>
      <xdr:row>17</xdr:row>
      <xdr:rowOff>38100</xdr:rowOff>
    </xdr:from>
    <xdr:to>
      <xdr:col>19</xdr:col>
      <xdr:colOff>142875</xdr:colOff>
      <xdr:row>18</xdr:row>
      <xdr:rowOff>123825</xdr:rowOff>
    </xdr:to>
    <xdr:sp macro="" textlink="">
      <xdr:nvSpPr>
        <xdr:cNvPr id="1025" name="Spinner 1" hidden="1">
          <a:extLst>
            <a:ext uri="{63B3BB69-23CF-44E3-9099-C40C66FF867C}">
              <a14:compatExt xmlns:a14="http://schemas.microsoft.com/office/drawing/2010/main"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w="9525">
          <a:miter lim="800000"/>
          <a:headEnd/>
          <a:tailEnd/>
        </a:ln>
      </xdr:spPr>
    </xdr:sp>
    <xdr:clientData fPrintsWithSheet="0"/>
  </xdr:twoCellAnchor>
  <xdr:twoCellAnchor>
    <xdr:from>
      <xdr:col>34</xdr:col>
      <xdr:colOff>66675</xdr:colOff>
      <xdr:row>17</xdr:row>
      <xdr:rowOff>38100</xdr:rowOff>
    </xdr:from>
    <xdr:to>
      <xdr:col>35</xdr:col>
      <xdr:colOff>47625</xdr:colOff>
      <xdr:row>18</xdr:row>
      <xdr:rowOff>123825</xdr:rowOff>
    </xdr:to>
    <xdr:sp macro="" textlink="">
      <xdr:nvSpPr>
        <xdr:cNvPr id="1026" name="Spinner 2" hidden="1">
          <a:extLst>
            <a:ext uri="{63B3BB69-23CF-44E3-9099-C40C66FF867C}">
              <a14:compatExt xmlns:a14="http://schemas.microsoft.com/office/drawing/2010/main"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w="9525">
          <a:miter lim="800000"/>
          <a:headEnd/>
          <a:tailEnd/>
        </a:ln>
      </xdr:spPr>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16</xdr:col>
      <xdr:colOff>57150</xdr:colOff>
      <xdr:row>15</xdr:row>
      <xdr:rowOff>194582</xdr:rowOff>
    </xdr:from>
    <xdr:to>
      <xdr:col>18</xdr:col>
      <xdr:colOff>85725</xdr:colOff>
      <xdr:row>17</xdr:row>
      <xdr:rowOff>23132</xdr:rowOff>
    </xdr:to>
    <xdr:sp macro="" textlink="">
      <xdr:nvSpPr>
        <xdr:cNvPr id="2" name="Check Box 29" hidden="1">
          <a:extLst>
            <a:ext uri="{63B3BB69-23CF-44E3-9099-C40C66FF867C}">
              <a14:compatExt xmlns:a14="http://schemas.microsoft.com/office/drawing/2010/main" spid="_x0000_s28701"/>
            </a:ext>
            <a:ext uri="{FF2B5EF4-FFF2-40B4-BE49-F238E27FC236}">
              <a16:creationId xmlns:a16="http://schemas.microsoft.com/office/drawing/2014/main" id="{00000000-0008-0000-0700-000002000000}"/>
            </a:ext>
          </a:extLst>
        </xdr:cNvPr>
        <xdr:cNvSpPr/>
      </xdr:nvSpPr>
      <xdr:spPr bwMode="auto">
        <a:xfrm>
          <a:off x="2066925" y="3690257"/>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87039</xdr:colOff>
      <xdr:row>36</xdr:row>
      <xdr:rowOff>19050</xdr:rowOff>
    </xdr:from>
    <xdr:to>
      <xdr:col>37</xdr:col>
      <xdr:colOff>39414</xdr:colOff>
      <xdr:row>36</xdr:row>
      <xdr:rowOff>190500</xdr:rowOff>
    </xdr:to>
    <xdr:sp macro="" textlink="">
      <xdr:nvSpPr>
        <xdr:cNvPr id="3"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700-000003000000}"/>
            </a:ext>
          </a:extLst>
        </xdr:cNvPr>
        <xdr:cNvSpPr/>
      </xdr:nvSpPr>
      <xdr:spPr bwMode="auto">
        <a:xfrm>
          <a:off x="4506639" y="76962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57150</xdr:colOff>
      <xdr:row>19</xdr:row>
      <xdr:rowOff>28575</xdr:rowOff>
    </xdr:from>
    <xdr:to>
      <xdr:col>19</xdr:col>
      <xdr:colOff>38100</xdr:colOff>
      <xdr:row>19</xdr:row>
      <xdr:rowOff>200025</xdr:rowOff>
    </xdr:to>
    <xdr:sp macro="" textlink="">
      <xdr:nvSpPr>
        <xdr:cNvPr id="4" name="Check Box 10" hidden="1">
          <a:extLst>
            <a:ext uri="{63B3BB69-23CF-44E3-9099-C40C66FF867C}">
              <a14:compatExt xmlns:a14="http://schemas.microsoft.com/office/drawing/2010/main" spid="_x0000_s28682"/>
            </a:ext>
            <a:ext uri="{FF2B5EF4-FFF2-40B4-BE49-F238E27FC236}">
              <a16:creationId xmlns:a16="http://schemas.microsoft.com/office/drawing/2014/main" id="{00000000-0008-0000-0700-000004000000}"/>
            </a:ext>
          </a:extLst>
        </xdr:cNvPr>
        <xdr:cNvSpPr/>
      </xdr:nvSpPr>
      <xdr:spPr bwMode="auto">
        <a:xfrm>
          <a:off x="2190750" y="4381500"/>
          <a:ext cx="228600" cy="171450"/>
        </a:xfrm>
        <a:prstGeom prst="rect">
          <a:avLst/>
        </a:prstGeom>
        <a:noFill/>
        <a:ln w="9525">
          <a:miter lim="800000"/>
          <a:headEnd/>
          <a:tailEnd/>
        </a:ln>
      </xdr:spPr>
    </xdr:sp>
    <xdr:clientData/>
  </xdr:twoCellAnchor>
  <xdr:twoCellAnchor editAs="oneCell">
    <xdr:from>
      <xdr:col>17</xdr:col>
      <xdr:colOff>73244</xdr:colOff>
      <xdr:row>21</xdr:row>
      <xdr:rowOff>19050</xdr:rowOff>
    </xdr:from>
    <xdr:to>
      <xdr:col>19</xdr:col>
      <xdr:colOff>44669</xdr:colOff>
      <xdr:row>21</xdr:row>
      <xdr:rowOff>180975</xdr:rowOff>
    </xdr:to>
    <xdr:sp macro="" textlink="">
      <xdr:nvSpPr>
        <xdr:cNvPr id="5"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700-000005000000}"/>
            </a:ext>
          </a:extLst>
        </xdr:cNvPr>
        <xdr:cNvSpPr/>
      </xdr:nvSpPr>
      <xdr:spPr bwMode="auto">
        <a:xfrm>
          <a:off x="2206844" y="4791075"/>
          <a:ext cx="2190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28575</xdr:colOff>
          <xdr:row>15</xdr:row>
          <xdr:rowOff>200025</xdr:rowOff>
        </xdr:from>
        <xdr:to>
          <xdr:col>9</xdr:col>
          <xdr:colOff>47625</xdr:colOff>
          <xdr:row>17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200025</xdr:rowOff>
        </xdr:from>
        <xdr:to>
          <xdr:col>18</xdr:col>
          <xdr:colOff>85725</xdr:colOff>
          <xdr:row>17</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209550</xdr:rowOff>
        </xdr:from>
        <xdr:to>
          <xdr:col>9</xdr:col>
          <xdr:colOff>38100</xdr:colOff>
          <xdr:row>18</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16</xdr:row>
          <xdr:rowOff>209550</xdr:rowOff>
        </xdr:from>
        <xdr:to>
          <xdr:col>27</xdr:col>
          <xdr:colOff>38100</xdr:colOff>
          <xdr:row>18</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19050</xdr:rowOff>
        </xdr:from>
        <xdr:to>
          <xdr:col>32</xdr:col>
          <xdr:colOff>95250</xdr:colOff>
          <xdr:row>19</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19050</xdr:rowOff>
        </xdr:from>
        <xdr:to>
          <xdr:col>36</xdr:col>
          <xdr:colOff>123825</xdr:colOff>
          <xdr:row>19</xdr:row>
          <xdr:rowOff>190500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19</xdr:row>
          <xdr:rowOff>19050</xdr:rowOff>
        </xdr:from>
        <xdr:to>
          <xdr:col>48</xdr:col>
          <xdr:colOff>104775</xdr:colOff>
          <xdr:row>19</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19</xdr:row>
          <xdr:rowOff>19050</xdr:rowOff>
        </xdr:from>
        <xdr:to>
          <xdr:col>53</xdr:col>
          <xdr:colOff>0</xdr:colOff>
          <xdr:row>19</xdr:row>
          <xdr:rowOff>190500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19</xdr:row>
          <xdr:rowOff>19050</xdr:rowOff>
        </xdr:from>
        <xdr:to>
          <xdr:col>48</xdr:col>
          <xdr:colOff>104775</xdr:colOff>
          <xdr:row>19</xdr:row>
          <xdr:rowOff>190500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19</xdr:row>
          <xdr:rowOff>19050</xdr:rowOff>
        </xdr:from>
        <xdr:to>
          <xdr:col>53</xdr:col>
          <xdr:colOff>0</xdr:colOff>
          <xdr:row>19</xdr:row>
          <xdr:rowOff>190500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36</xdr:row>
          <xdr:rowOff>19050</xdr:rowOff>
        </xdr:from>
        <xdr:to>
          <xdr:col>17</xdr:col>
          <xdr:colOff>0</xdr:colOff>
          <xdr:row>36</xdr:row>
          <xdr:rowOff>190500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36</xdr:row>
          <xdr:rowOff>19050</xdr:rowOff>
        </xdr:from>
        <xdr:to>
          <xdr:col>21</xdr:col>
          <xdr:colOff>9525</xdr:colOff>
          <xdr:row>36</xdr:row>
          <xdr:rowOff>190500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36</xdr:row>
          <xdr:rowOff>28575</xdr:rowOff>
        </xdr:from>
        <xdr:to>
          <xdr:col>32</xdr:col>
          <xdr:colOff>133350</xdr:colOff>
          <xdr:row>36</xdr:row>
          <xdr:rowOff>200025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36</xdr:row>
          <xdr:rowOff>19050</xdr:rowOff>
        </xdr:from>
        <xdr:to>
          <xdr:col>37</xdr:col>
          <xdr:colOff>0</xdr:colOff>
          <xdr:row>36</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52</xdr:row>
          <xdr:rowOff>295275</xdr:rowOff>
        </xdr:from>
        <xdr:to>
          <xdr:col>14</xdr:col>
          <xdr:colOff>0</xdr:colOff>
          <xdr:row>53</xdr:row>
          <xdr:rowOff>171450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52</xdr:row>
          <xdr:rowOff>295275</xdr:rowOff>
        </xdr:from>
        <xdr:to>
          <xdr:col>18</xdr:col>
          <xdr:colOff>114300</xdr:colOff>
          <xdr:row>53</xdr:row>
          <xdr:rowOff>171450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36</xdr:row>
          <xdr:rowOff>28575</xdr:rowOff>
        </xdr:from>
        <xdr:to>
          <xdr:col>49</xdr:col>
          <xdr:colOff>19050</xdr:colOff>
          <xdr:row>36</xdr:row>
          <xdr:rowOff>200025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36</xdr:row>
          <xdr:rowOff>19050</xdr:rowOff>
        </xdr:from>
        <xdr:to>
          <xdr:col>53</xdr:col>
          <xdr:colOff>19050</xdr:colOff>
          <xdr:row>36</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17</xdr:row>
          <xdr:rowOff>209550</xdr:rowOff>
        </xdr:from>
        <xdr:to>
          <xdr:col>19</xdr:col>
          <xdr:colOff>66675</xdr:colOff>
          <xdr:row>19</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7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19</xdr:row>
          <xdr:rowOff>28575</xdr:rowOff>
        </xdr:from>
        <xdr:to>
          <xdr:col>15</xdr:col>
          <xdr:colOff>47625</xdr:colOff>
          <xdr:row>19</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7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19</xdr:row>
          <xdr:rowOff>28575</xdr:rowOff>
        </xdr:from>
        <xdr:to>
          <xdr:col>19</xdr:col>
          <xdr:colOff>38100</xdr:colOff>
          <xdr:row>19</xdr:row>
          <xdr:rowOff>200025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19050</xdr:rowOff>
        </xdr:from>
        <xdr:to>
          <xdr:col>15</xdr:col>
          <xdr:colOff>47625</xdr:colOff>
          <xdr:row>21</xdr:row>
          <xdr:rowOff>180975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21</xdr:row>
          <xdr:rowOff>19050</xdr:rowOff>
        </xdr:from>
        <xdr:to>
          <xdr:col>19</xdr:col>
          <xdr:colOff>28575</xdr:colOff>
          <xdr:row>21</xdr:row>
          <xdr:rowOff>180975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xdr:row>
          <xdr:rowOff>28575</xdr:rowOff>
        </xdr:from>
        <xdr:to>
          <xdr:col>18</xdr:col>
          <xdr:colOff>38100</xdr:colOff>
          <xdr:row>22</xdr:row>
          <xdr:rowOff>171450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22</xdr:row>
          <xdr:rowOff>19050</xdr:rowOff>
        </xdr:from>
        <xdr:to>
          <xdr:col>21</xdr:col>
          <xdr:colOff>57150</xdr:colOff>
          <xdr:row>22</xdr:row>
          <xdr:rowOff>190500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17</xdr:row>
          <xdr:rowOff>219075</xdr:rowOff>
        </xdr:from>
        <xdr:to>
          <xdr:col>15</xdr:col>
          <xdr:colOff>76200</xdr:colOff>
          <xdr:row>19</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28575</xdr:rowOff>
        </xdr:from>
        <xdr:to>
          <xdr:col>15</xdr:col>
          <xdr:colOff>47625</xdr:colOff>
          <xdr:row>20</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20</xdr:row>
          <xdr:rowOff>28575</xdr:rowOff>
        </xdr:from>
        <xdr:to>
          <xdr:col>19</xdr:col>
          <xdr:colOff>38100</xdr:colOff>
          <xdr:row>20</xdr:row>
          <xdr:rowOff>190500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xdr:row>
          <xdr:rowOff>228600</xdr:rowOff>
        </xdr:from>
        <xdr:to>
          <xdr:col>40</xdr:col>
          <xdr:colOff>114300</xdr:colOff>
          <xdr:row>3</xdr:row>
          <xdr:rowOff>142875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2</xdr:row>
          <xdr:rowOff>219075</xdr:rowOff>
        </xdr:from>
        <xdr:to>
          <xdr:col>48</xdr:col>
          <xdr:colOff>66675</xdr:colOff>
          <xdr:row>3</xdr:row>
          <xdr:rowOff>133350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31404</xdr:colOff>
          <xdr:row>2</xdr:row>
          <xdr:rowOff>258418</xdr:rowOff>
        </xdr:from>
        <xdr:to>
          <xdr:col>48</xdr:col>
          <xdr:colOff>111332</xdr:colOff>
          <xdr:row>4</xdr:row>
          <xdr:rowOff>58393</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5003454" y="896593"/>
              <a:ext cx="1261028" cy="342900"/>
              <a:chOff x="4996819" y="514353"/>
              <a:chExt cx="1261011" cy="257175"/>
            </a:xfrm>
          </xdr:grpSpPr>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4996819" y="523875"/>
                <a:ext cx="24764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5981607" y="514353"/>
                <a:ext cx="2762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83239</xdr:colOff>
          <xdr:row>18</xdr:row>
          <xdr:rowOff>13245</xdr:rowOff>
        </xdr:from>
        <xdr:to>
          <xdr:col>21</xdr:col>
          <xdr:colOff>57148</xdr:colOff>
          <xdr:row>22</xdr:row>
          <xdr:rowOff>180969</xdr:rowOff>
        </xdr:to>
        <xdr:grpSp>
          <xdr:nvGrpSpPr>
            <xdr:cNvPr id="7" name="グループ化 6">
              <a:extLst>
                <a:ext uri="{FF2B5EF4-FFF2-40B4-BE49-F238E27FC236}">
                  <a16:creationId xmlns:a16="http://schemas.microsoft.com/office/drawing/2014/main" id="{00000000-0008-0000-0700-000007000000}"/>
                </a:ext>
              </a:extLst>
            </xdr:cNvPr>
            <xdr:cNvGrpSpPr/>
          </xdr:nvGrpSpPr>
          <xdr:grpSpPr>
            <a:xfrm>
              <a:off x="1683439" y="4223295"/>
              <a:ext cx="1002609" cy="1005924"/>
              <a:chOff x="1683467" y="3727726"/>
              <a:chExt cx="1002586" cy="1006199"/>
            </a:xfrm>
          </xdr:grpSpPr>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2208571" y="4363607"/>
                <a:ext cx="2190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1683468" y="374564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1683468" y="416474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2208571" y="4173107"/>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1683467" y="4373132"/>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2083518" y="4581525"/>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2466977" y="4581525"/>
                <a:ext cx="21907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2208571" y="3727726"/>
                <a:ext cx="219075"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1683468" y="3936140"/>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2208571" y="3936140"/>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36027</xdr:colOff>
          <xdr:row>19</xdr:row>
          <xdr:rowOff>21534</xdr:rowOff>
        </xdr:from>
        <xdr:to>
          <xdr:col>52</xdr:col>
          <xdr:colOff>113883</xdr:colOff>
          <xdr:row>19</xdr:row>
          <xdr:rowOff>173934</xdr:rowOff>
        </xdr:to>
        <xdr:grpSp>
          <xdr:nvGrpSpPr>
            <xdr:cNvPr id="8" name="グループ化 7">
              <a:extLst>
                <a:ext uri="{FF2B5EF4-FFF2-40B4-BE49-F238E27FC236}">
                  <a16:creationId xmlns:a16="http://schemas.microsoft.com/office/drawing/2014/main" id="{00000000-0008-0000-0700-000008000000}"/>
                </a:ext>
              </a:extLst>
            </xdr:cNvPr>
            <xdr:cNvGrpSpPr/>
          </xdr:nvGrpSpPr>
          <xdr:grpSpPr>
            <a:xfrm>
              <a:off x="3922227" y="4441134"/>
              <a:ext cx="2840106" cy="152400"/>
              <a:chOff x="3922157" y="3945834"/>
              <a:chExt cx="2839681" cy="152400"/>
            </a:xfrm>
          </xdr:grpSpPr>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3922157"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4447268"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6046237"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6542763" y="3945834"/>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26496</xdr:colOff>
          <xdr:row>36</xdr:row>
          <xdr:rowOff>20292</xdr:rowOff>
        </xdr:from>
        <xdr:to>
          <xdr:col>52</xdr:col>
          <xdr:colOff>120923</xdr:colOff>
          <xdr:row>36</xdr:row>
          <xdr:rowOff>191742</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1883871" y="7764117"/>
              <a:ext cx="4885502" cy="171450"/>
              <a:chOff x="1883840" y="7268817"/>
              <a:chExt cx="4885097" cy="171450"/>
            </a:xfrm>
          </xdr:grpSpPr>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6045032"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3913904"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1883840"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6549862"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4446068" y="7270059"/>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2404009" y="7268817"/>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15</xdr:row>
          <xdr:rowOff>190488</xdr:rowOff>
        </xdr:from>
        <xdr:to>
          <xdr:col>27</xdr:col>
          <xdr:colOff>51350</xdr:colOff>
          <xdr:row>17</xdr:row>
          <xdr:rowOff>190491</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885825" y="3752838"/>
              <a:ext cx="2537375" cy="428628"/>
              <a:chOff x="885825" y="3257538"/>
              <a:chExt cx="2537395" cy="428637"/>
            </a:xfrm>
          </xdr:grpSpPr>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885825" y="3257538"/>
                <a:ext cx="257175" cy="247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885825" y="3533775"/>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3204146" y="3533774"/>
                <a:ext cx="219074" cy="152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190500</xdr:rowOff>
        </xdr:from>
        <xdr:to>
          <xdr:col>18</xdr:col>
          <xdr:colOff>95250</xdr:colOff>
          <xdr:row>17</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23626</xdr:colOff>
          <xdr:row>51</xdr:row>
          <xdr:rowOff>30064</xdr:rowOff>
        </xdr:from>
        <xdr:to>
          <xdr:col>28</xdr:col>
          <xdr:colOff>114672</xdr:colOff>
          <xdr:row>51</xdr:row>
          <xdr:rowOff>207325</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2776351" y="11088589"/>
              <a:ext cx="833996" cy="177261"/>
              <a:chOff x="1893132" y="7271289"/>
              <a:chExt cx="830508" cy="177261"/>
            </a:xfrm>
          </xdr:grpSpPr>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1893132" y="7277100"/>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2504565" y="7271289"/>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27015</xdr:colOff>
          <xdr:row>52</xdr:row>
          <xdr:rowOff>30066</xdr:rowOff>
        </xdr:from>
        <xdr:to>
          <xdr:col>40</xdr:col>
          <xdr:colOff>103792</xdr:colOff>
          <xdr:row>52</xdr:row>
          <xdr:rowOff>207327</xdr:rowOff>
        </xdr:to>
        <xdr:grpSp>
          <xdr:nvGrpSpPr>
            <xdr:cNvPr id="12" name="グループ化 11">
              <a:extLst>
                <a:ext uri="{FF2B5EF4-FFF2-40B4-BE49-F238E27FC236}">
                  <a16:creationId xmlns:a16="http://schemas.microsoft.com/office/drawing/2014/main" id="{00000000-0008-0000-0700-00000C000000}"/>
                </a:ext>
              </a:extLst>
            </xdr:cNvPr>
            <xdr:cNvGrpSpPr/>
          </xdr:nvGrpSpPr>
          <xdr:grpSpPr>
            <a:xfrm>
              <a:off x="4322790" y="11317191"/>
              <a:ext cx="895927" cy="177261"/>
              <a:chOff x="1943952" y="7271289"/>
              <a:chExt cx="904140" cy="177261"/>
            </a:xfrm>
          </xdr:grpSpPr>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1943952" y="7277100"/>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2629017" y="7271289"/>
                <a:ext cx="2190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25</xdr:col>
      <xdr:colOff>33133</xdr:colOff>
      <xdr:row>26</xdr:row>
      <xdr:rowOff>0</xdr:rowOff>
    </xdr:from>
    <xdr:to>
      <xdr:col>36</xdr:col>
      <xdr:colOff>113699</xdr:colOff>
      <xdr:row>27</xdr:row>
      <xdr:rowOff>132521</xdr:rowOff>
    </xdr:to>
    <xdr:sp macro="" textlink="">
      <xdr:nvSpPr>
        <xdr:cNvPr id="13" name="依頼">
          <a:extLst>
            <a:ext uri="{FF2B5EF4-FFF2-40B4-BE49-F238E27FC236}">
              <a16:creationId xmlns:a16="http://schemas.microsoft.com/office/drawing/2014/main" id="{00000000-0008-0000-0700-00000D000000}"/>
            </a:ext>
          </a:extLst>
        </xdr:cNvPr>
        <xdr:cNvSpPr/>
      </xdr:nvSpPr>
      <xdr:spPr>
        <a:xfrm>
          <a:off x="3157333" y="5762625"/>
          <a:ext cx="1499791" cy="323021"/>
        </a:xfrm>
        <a:prstGeom prst="upArrowCallout">
          <a:avLst>
            <a:gd name="adj1" fmla="val 15730"/>
            <a:gd name="adj2" fmla="val 16302"/>
            <a:gd name="adj3" fmla="val 24399"/>
            <a:gd name="adj4" fmla="val 65993"/>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700" b="1">
              <a:solidFill>
                <a:sysClr val="windowText" lastClr="000000"/>
              </a:solidFill>
            </a:rPr>
            <a:t>班編成、班数をご記入ください。</a:t>
          </a:r>
        </a:p>
      </xdr:txBody>
    </xdr:sp>
    <xdr:clientData/>
  </xdr:twoCellAnchor>
  <xdr:twoCellAnchor>
    <xdr:from>
      <xdr:col>10</xdr:col>
      <xdr:colOff>107673</xdr:colOff>
      <xdr:row>32</xdr:row>
      <xdr:rowOff>8283</xdr:rowOff>
    </xdr:from>
    <xdr:to>
      <xdr:col>19</xdr:col>
      <xdr:colOff>72283</xdr:colOff>
      <xdr:row>33</xdr:row>
      <xdr:rowOff>149087</xdr:rowOff>
    </xdr:to>
    <xdr:sp macro="" textlink="">
      <xdr:nvSpPr>
        <xdr:cNvPr id="14" name="上矢印吹き出し 11">
          <a:extLst>
            <a:ext uri="{FF2B5EF4-FFF2-40B4-BE49-F238E27FC236}">
              <a16:creationId xmlns:a16="http://schemas.microsoft.com/office/drawing/2014/main" id="{00000000-0008-0000-0700-00000E000000}"/>
            </a:ext>
          </a:extLst>
        </xdr:cNvPr>
        <xdr:cNvSpPr/>
      </xdr:nvSpPr>
      <xdr:spPr>
        <a:xfrm>
          <a:off x="1336398" y="6923433"/>
          <a:ext cx="1117135" cy="331304"/>
        </a:xfrm>
        <a:prstGeom prst="upArrowCallout">
          <a:avLst>
            <a:gd name="adj1" fmla="val 15730"/>
            <a:gd name="adj2" fmla="val 16302"/>
            <a:gd name="adj3" fmla="val 24399"/>
            <a:gd name="adj4" fmla="val 65993"/>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700" b="1">
              <a:solidFill>
                <a:sysClr val="windowText" lastClr="000000"/>
              </a:solidFill>
            </a:rPr>
            <a:t>班数をご記入ください。</a:t>
          </a:r>
        </a:p>
      </xdr:txBody>
    </xdr:sp>
    <xdr:clientData/>
  </xdr:twoCellAnchor>
  <xdr:twoCellAnchor>
    <xdr:from>
      <xdr:col>28</xdr:col>
      <xdr:colOff>47625</xdr:colOff>
      <xdr:row>38</xdr:row>
      <xdr:rowOff>0</xdr:rowOff>
    </xdr:from>
    <xdr:to>
      <xdr:col>39</xdr:col>
      <xdr:colOff>1</xdr:colOff>
      <xdr:row>41</xdr:row>
      <xdr:rowOff>39565</xdr:rowOff>
    </xdr:to>
    <xdr:sp macro="" textlink="">
      <xdr:nvSpPr>
        <xdr:cNvPr id="15" name="確認事項">
          <a:extLst>
            <a:ext uri="{FF2B5EF4-FFF2-40B4-BE49-F238E27FC236}">
              <a16:creationId xmlns:a16="http://schemas.microsoft.com/office/drawing/2014/main" id="{00000000-0008-0000-0700-00000F000000}"/>
            </a:ext>
          </a:extLst>
        </xdr:cNvPr>
        <xdr:cNvSpPr/>
      </xdr:nvSpPr>
      <xdr:spPr>
        <a:xfrm>
          <a:off x="3543300" y="8153400"/>
          <a:ext cx="1428751" cy="630115"/>
        </a:xfrm>
        <a:prstGeom prst="downArrowCallout">
          <a:avLst>
            <a:gd name="adj1" fmla="val 33333"/>
            <a:gd name="adj2" fmla="val 25000"/>
            <a:gd name="adj3" fmla="val 35390"/>
            <a:gd name="adj4" fmla="val 75000"/>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700" b="1">
              <a:solidFill>
                <a:sysClr val="windowText" lastClr="000000"/>
              </a:solidFill>
            </a:rPr>
            <a:t>夜の研修は、団体で指導できる活動を計画してください。</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219075</xdr:colOff>
          <xdr:row>41</xdr:row>
          <xdr:rowOff>57150</xdr:rowOff>
        </xdr:from>
        <xdr:to>
          <xdr:col>9</xdr:col>
          <xdr:colOff>9525</xdr:colOff>
          <xdr:row>41</xdr:row>
          <xdr:rowOff>295275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8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41</xdr:row>
          <xdr:rowOff>57150</xdr:rowOff>
        </xdr:from>
        <xdr:to>
          <xdr:col>12</xdr:col>
          <xdr:colOff>9525</xdr:colOff>
          <xdr:row>41</xdr:row>
          <xdr:rowOff>295275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8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44</xdr:row>
          <xdr:rowOff>66675</xdr:rowOff>
        </xdr:from>
        <xdr:to>
          <xdr:col>9</xdr:col>
          <xdr:colOff>0</xdr:colOff>
          <xdr:row>45</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8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44</xdr:row>
          <xdr:rowOff>66675</xdr:rowOff>
        </xdr:from>
        <xdr:to>
          <xdr:col>12</xdr:col>
          <xdr:colOff>0</xdr:colOff>
          <xdr:row>45</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8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41</xdr:row>
          <xdr:rowOff>57150</xdr:rowOff>
        </xdr:from>
        <xdr:to>
          <xdr:col>9</xdr:col>
          <xdr:colOff>9525</xdr:colOff>
          <xdr:row>41</xdr:row>
          <xdr:rowOff>295275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8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41</xdr:row>
          <xdr:rowOff>57150</xdr:rowOff>
        </xdr:from>
        <xdr:to>
          <xdr:col>12</xdr:col>
          <xdr:colOff>9525</xdr:colOff>
          <xdr:row>41</xdr:row>
          <xdr:rowOff>295275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8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44</xdr:row>
          <xdr:rowOff>66675</xdr:rowOff>
        </xdr:from>
        <xdr:to>
          <xdr:col>9</xdr:col>
          <xdr:colOff>0</xdr:colOff>
          <xdr:row>45</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8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44</xdr:row>
          <xdr:rowOff>66675</xdr:rowOff>
        </xdr:from>
        <xdr:to>
          <xdr:col>12</xdr:col>
          <xdr:colOff>0</xdr:colOff>
          <xdr:row>45</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8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13</xdr:col>
      <xdr:colOff>196939</xdr:colOff>
      <xdr:row>16</xdr:row>
      <xdr:rowOff>81643</xdr:rowOff>
    </xdr:from>
    <xdr:to>
      <xdr:col>20</xdr:col>
      <xdr:colOff>60504</xdr:colOff>
      <xdr:row>20</xdr:row>
      <xdr:rowOff>216506</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8883739" y="7273018"/>
          <a:ext cx="2092415" cy="1115938"/>
          <a:chOff x="7929054" y="6089648"/>
          <a:chExt cx="2188609" cy="958852"/>
        </a:xfrm>
      </xdr:grpSpPr>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7929054" y="6089648"/>
            <a:ext cx="1087945" cy="95885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自然の家</a:t>
            </a:r>
            <a:endParaRPr kumimoji="1" lang="en-US" altLang="ja-JP" sz="1100"/>
          </a:p>
          <a:p>
            <a:pPr algn="ctr"/>
            <a:endParaRPr kumimoji="1" lang="en-US" altLang="ja-JP" sz="1100"/>
          </a:p>
        </xdr:txBody>
      </xdr:sp>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9022288" y="6089651"/>
            <a:ext cx="1095375" cy="958849"/>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食堂部</a:t>
            </a:r>
            <a:endParaRPr kumimoji="1" lang="en-US" altLang="ja-JP" sz="1100"/>
          </a:p>
          <a:p>
            <a:pPr algn="ctr"/>
            <a:endParaRPr kumimoji="1" lang="en-US" altLang="ja-JP" sz="1100"/>
          </a:p>
        </xdr:txBody>
      </xdr:sp>
    </xdr:grpSp>
    <xdr:clientData/>
  </xdr:twoCellAnchor>
  <xdr:twoCellAnchor>
    <xdr:from>
      <xdr:col>13</xdr:col>
      <xdr:colOff>196939</xdr:colOff>
      <xdr:row>16</xdr:row>
      <xdr:rowOff>81643</xdr:rowOff>
    </xdr:from>
    <xdr:to>
      <xdr:col>20</xdr:col>
      <xdr:colOff>60504</xdr:colOff>
      <xdr:row>20</xdr:row>
      <xdr:rowOff>216506</xdr:rowOff>
    </xdr:to>
    <xdr:grpSp>
      <xdr:nvGrpSpPr>
        <xdr:cNvPr id="7" name="グループ化 6">
          <a:extLst>
            <a:ext uri="{FF2B5EF4-FFF2-40B4-BE49-F238E27FC236}">
              <a16:creationId xmlns:a16="http://schemas.microsoft.com/office/drawing/2014/main" id="{00000000-0008-0000-0900-000007000000}"/>
            </a:ext>
          </a:extLst>
        </xdr:cNvPr>
        <xdr:cNvGrpSpPr/>
      </xdr:nvGrpSpPr>
      <xdr:grpSpPr>
        <a:xfrm>
          <a:off x="8883739" y="7273018"/>
          <a:ext cx="2092415" cy="1115938"/>
          <a:chOff x="7929054" y="6089648"/>
          <a:chExt cx="2188609" cy="958852"/>
        </a:xfrm>
      </xdr:grpSpPr>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7929054" y="6089648"/>
            <a:ext cx="1087945" cy="95885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自然の家</a:t>
            </a:r>
            <a:endParaRPr kumimoji="1" lang="en-US" altLang="ja-JP" sz="1100"/>
          </a:p>
          <a:p>
            <a:pPr algn="ctr"/>
            <a:endParaRPr kumimoji="1" lang="en-US" altLang="ja-JP" sz="1100"/>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9022288" y="6089651"/>
            <a:ext cx="1095375" cy="958849"/>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食堂部</a:t>
            </a:r>
            <a:endParaRPr kumimoji="1" lang="en-US" altLang="ja-JP" sz="1100"/>
          </a:p>
          <a:p>
            <a:pPr algn="ct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55" Type="http://schemas.openxmlformats.org/officeDocument/2006/relationships/ctrlProp" Target="../ctrlProps/ctrlProp54.xml"/><Relationship Id="rId63" Type="http://schemas.openxmlformats.org/officeDocument/2006/relationships/ctrlProp" Target="../ctrlProps/ctrlProp62.xml"/><Relationship Id="rId7" Type="http://schemas.openxmlformats.org/officeDocument/2006/relationships/ctrlProp" Target="../ctrlProps/ctrlProp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54" Type="http://schemas.openxmlformats.org/officeDocument/2006/relationships/ctrlProp" Target="../ctrlProps/ctrlProp53.xml"/><Relationship Id="rId62" Type="http://schemas.openxmlformats.org/officeDocument/2006/relationships/ctrlProp" Target="../ctrlProps/ctrlProp61.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8" Type="http://schemas.openxmlformats.org/officeDocument/2006/relationships/ctrlProp" Target="../ctrlProps/ctrlProp57.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61" Type="http://schemas.openxmlformats.org/officeDocument/2006/relationships/ctrlProp" Target="../ctrlProps/ctrlProp60.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56" Type="http://schemas.openxmlformats.org/officeDocument/2006/relationships/ctrlProp" Target="../ctrlProps/ctrlProp55.xml"/><Relationship Id="rId64" Type="http://schemas.openxmlformats.org/officeDocument/2006/relationships/comments" Target="../comments2.xml"/><Relationship Id="rId8" Type="http://schemas.openxmlformats.org/officeDocument/2006/relationships/ctrlProp" Target="../ctrlProps/ctrlProp7.xml"/><Relationship Id="rId51" Type="http://schemas.openxmlformats.org/officeDocument/2006/relationships/ctrlProp" Target="../ctrlProps/ctrlProp50.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59" Type="http://schemas.openxmlformats.org/officeDocument/2006/relationships/ctrlProp" Target="../ctrlProps/ctrlProp58.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6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5.xml"/><Relationship Id="rId5" Type="http://schemas.openxmlformats.org/officeDocument/2006/relationships/ctrlProp" Target="../ctrlProps/ctrlProp64.xml"/><Relationship Id="rId4"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3" Type="http://schemas.openxmlformats.org/officeDocument/2006/relationships/vmlDrawing" Target="../drawings/vmlDrawing6.v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47" Type="http://schemas.openxmlformats.org/officeDocument/2006/relationships/ctrlProp" Target="../ctrlProps/ctrlProp110.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2" Type="http://schemas.openxmlformats.org/officeDocument/2006/relationships/drawing" Target="../drawings/drawing5.xm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41" Type="http://schemas.openxmlformats.org/officeDocument/2006/relationships/ctrlProp" Target="../ctrlProps/ctrlProp104.xml"/><Relationship Id="rId1" Type="http://schemas.openxmlformats.org/officeDocument/2006/relationships/printerSettings" Target="../printerSettings/printerSettings6.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4" Type="http://schemas.openxmlformats.org/officeDocument/2006/relationships/ctrlProp" Target="../ctrlProps/ctrlProp107.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8" Type="http://schemas.openxmlformats.org/officeDocument/2006/relationships/ctrlProp" Target="../ctrlProps/ctrlProp7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22.xml"/><Relationship Id="rId18" Type="http://schemas.openxmlformats.org/officeDocument/2006/relationships/ctrlProp" Target="../ctrlProps/ctrlProp127.xml"/><Relationship Id="rId26" Type="http://schemas.openxmlformats.org/officeDocument/2006/relationships/ctrlProp" Target="../ctrlProps/ctrlProp135.xml"/><Relationship Id="rId39" Type="http://schemas.openxmlformats.org/officeDocument/2006/relationships/ctrlProp" Target="../ctrlProps/ctrlProp148.xml"/><Relationship Id="rId21" Type="http://schemas.openxmlformats.org/officeDocument/2006/relationships/ctrlProp" Target="../ctrlProps/ctrlProp130.xml"/><Relationship Id="rId34" Type="http://schemas.openxmlformats.org/officeDocument/2006/relationships/ctrlProp" Target="../ctrlProps/ctrlProp143.xml"/><Relationship Id="rId42" Type="http://schemas.openxmlformats.org/officeDocument/2006/relationships/ctrlProp" Target="../ctrlProps/ctrlProp151.xml"/><Relationship Id="rId47" Type="http://schemas.openxmlformats.org/officeDocument/2006/relationships/ctrlProp" Target="../ctrlProps/ctrlProp156.xml"/><Relationship Id="rId50" Type="http://schemas.openxmlformats.org/officeDocument/2006/relationships/ctrlProp" Target="../ctrlProps/ctrlProp159.xml"/><Relationship Id="rId55" Type="http://schemas.openxmlformats.org/officeDocument/2006/relationships/ctrlProp" Target="../ctrlProps/ctrlProp164.xml"/><Relationship Id="rId63" Type="http://schemas.openxmlformats.org/officeDocument/2006/relationships/ctrlProp" Target="../ctrlProps/ctrlProp172.xml"/><Relationship Id="rId7" Type="http://schemas.openxmlformats.org/officeDocument/2006/relationships/ctrlProp" Target="../ctrlProps/ctrlProp116.xml"/><Relationship Id="rId2" Type="http://schemas.openxmlformats.org/officeDocument/2006/relationships/drawing" Target="../drawings/drawing7.xml"/><Relationship Id="rId16" Type="http://schemas.openxmlformats.org/officeDocument/2006/relationships/ctrlProp" Target="../ctrlProps/ctrlProp125.xml"/><Relationship Id="rId20" Type="http://schemas.openxmlformats.org/officeDocument/2006/relationships/ctrlProp" Target="../ctrlProps/ctrlProp129.xml"/><Relationship Id="rId29" Type="http://schemas.openxmlformats.org/officeDocument/2006/relationships/ctrlProp" Target="../ctrlProps/ctrlProp138.xml"/><Relationship Id="rId41" Type="http://schemas.openxmlformats.org/officeDocument/2006/relationships/ctrlProp" Target="../ctrlProps/ctrlProp150.xml"/><Relationship Id="rId54" Type="http://schemas.openxmlformats.org/officeDocument/2006/relationships/ctrlProp" Target="../ctrlProps/ctrlProp163.xml"/><Relationship Id="rId62" Type="http://schemas.openxmlformats.org/officeDocument/2006/relationships/ctrlProp" Target="../ctrlProps/ctrlProp171.xml"/><Relationship Id="rId1" Type="http://schemas.openxmlformats.org/officeDocument/2006/relationships/printerSettings" Target="../printerSettings/printerSettings8.bin"/><Relationship Id="rId6" Type="http://schemas.openxmlformats.org/officeDocument/2006/relationships/ctrlProp" Target="../ctrlProps/ctrlProp115.xml"/><Relationship Id="rId11" Type="http://schemas.openxmlformats.org/officeDocument/2006/relationships/ctrlProp" Target="../ctrlProps/ctrlProp120.xml"/><Relationship Id="rId24" Type="http://schemas.openxmlformats.org/officeDocument/2006/relationships/ctrlProp" Target="../ctrlProps/ctrlProp133.xml"/><Relationship Id="rId32" Type="http://schemas.openxmlformats.org/officeDocument/2006/relationships/ctrlProp" Target="../ctrlProps/ctrlProp141.xml"/><Relationship Id="rId37" Type="http://schemas.openxmlformats.org/officeDocument/2006/relationships/ctrlProp" Target="../ctrlProps/ctrlProp146.xml"/><Relationship Id="rId40" Type="http://schemas.openxmlformats.org/officeDocument/2006/relationships/ctrlProp" Target="../ctrlProps/ctrlProp149.xml"/><Relationship Id="rId45" Type="http://schemas.openxmlformats.org/officeDocument/2006/relationships/ctrlProp" Target="../ctrlProps/ctrlProp154.xml"/><Relationship Id="rId53" Type="http://schemas.openxmlformats.org/officeDocument/2006/relationships/ctrlProp" Target="../ctrlProps/ctrlProp162.xml"/><Relationship Id="rId58" Type="http://schemas.openxmlformats.org/officeDocument/2006/relationships/ctrlProp" Target="../ctrlProps/ctrlProp167.xml"/><Relationship Id="rId5" Type="http://schemas.openxmlformats.org/officeDocument/2006/relationships/ctrlProp" Target="../ctrlProps/ctrlProp114.xml"/><Relationship Id="rId15" Type="http://schemas.openxmlformats.org/officeDocument/2006/relationships/ctrlProp" Target="../ctrlProps/ctrlProp124.xml"/><Relationship Id="rId23" Type="http://schemas.openxmlformats.org/officeDocument/2006/relationships/ctrlProp" Target="../ctrlProps/ctrlProp132.xml"/><Relationship Id="rId28" Type="http://schemas.openxmlformats.org/officeDocument/2006/relationships/ctrlProp" Target="../ctrlProps/ctrlProp137.xml"/><Relationship Id="rId36" Type="http://schemas.openxmlformats.org/officeDocument/2006/relationships/ctrlProp" Target="../ctrlProps/ctrlProp145.xml"/><Relationship Id="rId49" Type="http://schemas.openxmlformats.org/officeDocument/2006/relationships/ctrlProp" Target="../ctrlProps/ctrlProp158.xml"/><Relationship Id="rId57" Type="http://schemas.openxmlformats.org/officeDocument/2006/relationships/ctrlProp" Target="../ctrlProps/ctrlProp166.xml"/><Relationship Id="rId61" Type="http://schemas.openxmlformats.org/officeDocument/2006/relationships/ctrlProp" Target="../ctrlProps/ctrlProp170.xml"/><Relationship Id="rId10" Type="http://schemas.openxmlformats.org/officeDocument/2006/relationships/ctrlProp" Target="../ctrlProps/ctrlProp119.xml"/><Relationship Id="rId19" Type="http://schemas.openxmlformats.org/officeDocument/2006/relationships/ctrlProp" Target="../ctrlProps/ctrlProp128.xml"/><Relationship Id="rId31" Type="http://schemas.openxmlformats.org/officeDocument/2006/relationships/ctrlProp" Target="../ctrlProps/ctrlProp140.xml"/><Relationship Id="rId44" Type="http://schemas.openxmlformats.org/officeDocument/2006/relationships/ctrlProp" Target="../ctrlProps/ctrlProp153.xml"/><Relationship Id="rId52" Type="http://schemas.openxmlformats.org/officeDocument/2006/relationships/ctrlProp" Target="../ctrlProps/ctrlProp161.xml"/><Relationship Id="rId60" Type="http://schemas.openxmlformats.org/officeDocument/2006/relationships/ctrlProp" Target="../ctrlProps/ctrlProp169.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 Id="rId22" Type="http://schemas.openxmlformats.org/officeDocument/2006/relationships/ctrlProp" Target="../ctrlProps/ctrlProp131.xml"/><Relationship Id="rId27" Type="http://schemas.openxmlformats.org/officeDocument/2006/relationships/ctrlProp" Target="../ctrlProps/ctrlProp136.xml"/><Relationship Id="rId30" Type="http://schemas.openxmlformats.org/officeDocument/2006/relationships/ctrlProp" Target="../ctrlProps/ctrlProp139.xml"/><Relationship Id="rId35" Type="http://schemas.openxmlformats.org/officeDocument/2006/relationships/ctrlProp" Target="../ctrlProps/ctrlProp144.xml"/><Relationship Id="rId43" Type="http://schemas.openxmlformats.org/officeDocument/2006/relationships/ctrlProp" Target="../ctrlProps/ctrlProp152.xml"/><Relationship Id="rId48" Type="http://schemas.openxmlformats.org/officeDocument/2006/relationships/ctrlProp" Target="../ctrlProps/ctrlProp157.xml"/><Relationship Id="rId56" Type="http://schemas.openxmlformats.org/officeDocument/2006/relationships/ctrlProp" Target="../ctrlProps/ctrlProp165.xml"/><Relationship Id="rId64" Type="http://schemas.openxmlformats.org/officeDocument/2006/relationships/comments" Target="../comments7.xml"/><Relationship Id="rId8" Type="http://schemas.openxmlformats.org/officeDocument/2006/relationships/ctrlProp" Target="../ctrlProps/ctrlProp117.xml"/><Relationship Id="rId51" Type="http://schemas.openxmlformats.org/officeDocument/2006/relationships/ctrlProp" Target="../ctrlProps/ctrlProp160.xml"/><Relationship Id="rId3" Type="http://schemas.openxmlformats.org/officeDocument/2006/relationships/vmlDrawing" Target="../drawings/vmlDrawing8.vml"/><Relationship Id="rId12" Type="http://schemas.openxmlformats.org/officeDocument/2006/relationships/ctrlProp" Target="../ctrlProps/ctrlProp121.xml"/><Relationship Id="rId17" Type="http://schemas.openxmlformats.org/officeDocument/2006/relationships/ctrlProp" Target="../ctrlProps/ctrlProp126.xml"/><Relationship Id="rId25" Type="http://schemas.openxmlformats.org/officeDocument/2006/relationships/ctrlProp" Target="../ctrlProps/ctrlProp134.xml"/><Relationship Id="rId33" Type="http://schemas.openxmlformats.org/officeDocument/2006/relationships/ctrlProp" Target="../ctrlProps/ctrlProp142.xml"/><Relationship Id="rId38" Type="http://schemas.openxmlformats.org/officeDocument/2006/relationships/ctrlProp" Target="../ctrlProps/ctrlProp147.xml"/><Relationship Id="rId46" Type="http://schemas.openxmlformats.org/officeDocument/2006/relationships/ctrlProp" Target="../ctrlProps/ctrlProp155.xml"/><Relationship Id="rId59" Type="http://schemas.openxmlformats.org/officeDocument/2006/relationships/ctrlProp" Target="../ctrlProps/ctrlProp16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77.xml"/><Relationship Id="rId3" Type="http://schemas.openxmlformats.org/officeDocument/2006/relationships/vmlDrawing" Target="../drawings/vmlDrawing9.vml"/><Relationship Id="rId7" Type="http://schemas.openxmlformats.org/officeDocument/2006/relationships/ctrlProp" Target="../ctrlProps/ctrlProp176.xml"/><Relationship Id="rId12" Type="http://schemas.openxmlformats.org/officeDocument/2006/relationships/comments" Target="../comments8.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175.xml"/><Relationship Id="rId11" Type="http://schemas.openxmlformats.org/officeDocument/2006/relationships/ctrlProp" Target="../ctrlProps/ctrlProp180.xml"/><Relationship Id="rId5" Type="http://schemas.openxmlformats.org/officeDocument/2006/relationships/ctrlProp" Target="../ctrlProps/ctrlProp174.xml"/><Relationship Id="rId10" Type="http://schemas.openxmlformats.org/officeDocument/2006/relationships/ctrlProp" Target="../ctrlProps/ctrlProp179.xml"/><Relationship Id="rId4" Type="http://schemas.openxmlformats.org/officeDocument/2006/relationships/ctrlProp" Target="../ctrlProps/ctrlProp173.xml"/><Relationship Id="rId9" Type="http://schemas.openxmlformats.org/officeDocument/2006/relationships/ctrlProp" Target="../ctrlProps/ctrlProp1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U50"/>
  <sheetViews>
    <sheetView showGridLines="0" tabSelected="1" view="pageBreakPreview" zoomScaleNormal="85" zoomScaleSheetLayoutView="100" workbookViewId="0">
      <selection activeCell="AH31" sqref="AH31:AN31"/>
    </sheetView>
  </sheetViews>
  <sheetFormatPr defaultColWidth="9" defaultRowHeight="13.5"/>
  <cols>
    <col min="1" max="8" width="1.625" style="2" customWidth="1"/>
    <col min="9" max="9" width="2.25" style="2" customWidth="1"/>
    <col min="10" max="10" width="2.625" style="2" customWidth="1"/>
    <col min="11" max="11" width="3.75" style="2" customWidth="1"/>
    <col min="12" max="12" width="3.25" style="2" customWidth="1"/>
    <col min="13" max="13" width="1.625" style="2" customWidth="1"/>
    <col min="14" max="14" width="2.625" style="2" customWidth="1"/>
    <col min="15" max="15" width="3.5" style="2" customWidth="1"/>
    <col min="16" max="16" width="1.125" style="2" customWidth="1"/>
    <col min="17" max="17" width="2.875" style="2" customWidth="1"/>
    <col min="18" max="18" width="3" style="2" customWidth="1"/>
    <col min="19" max="19" width="2.25" style="2" customWidth="1"/>
    <col min="20" max="20" width="1.875" style="2" customWidth="1"/>
    <col min="21" max="21" width="2.625" style="2" customWidth="1"/>
    <col min="22" max="22" width="2.375" style="2" customWidth="1"/>
    <col min="23" max="23" width="3.5" style="2" customWidth="1"/>
    <col min="24" max="24" width="4" style="2" customWidth="1"/>
    <col min="25" max="25" width="1.75" style="2" customWidth="1"/>
    <col min="26" max="26" width="3.625" style="2" customWidth="1"/>
    <col min="27" max="27" width="3.125" style="2" customWidth="1"/>
    <col min="28" max="28" width="1.75" style="2" customWidth="1"/>
    <col min="29" max="29" width="2.75" style="2" customWidth="1"/>
    <col min="30" max="30" width="3.375" style="2" customWidth="1"/>
    <col min="31" max="31" width="1.125" style="2" customWidth="1"/>
    <col min="32" max="32" width="2.75" style="2" customWidth="1"/>
    <col min="33" max="33" width="3.25" style="2" customWidth="1"/>
    <col min="34" max="34" width="2.375" style="2" customWidth="1"/>
    <col min="35" max="35" width="1.75" style="2" customWidth="1"/>
    <col min="36" max="37" width="2.25" style="2" customWidth="1"/>
    <col min="38" max="38" width="2.5" style="2" customWidth="1"/>
    <col min="39" max="39" width="3.25" style="2" customWidth="1"/>
    <col min="40" max="40" width="1.25" style="2" customWidth="1"/>
    <col min="41" max="41" width="2" style="2" customWidth="1"/>
    <col min="42" max="42" width="1" style="2" customWidth="1"/>
    <col min="43" max="43" width="3.25" style="2" customWidth="1"/>
    <col min="44" max="44" width="1.25" style="2" customWidth="1"/>
    <col min="45" max="45" width="2.75" style="2" customWidth="1"/>
    <col min="46" max="47" width="2.25" style="2" customWidth="1"/>
    <col min="48" max="16384" width="9" style="2"/>
  </cols>
  <sheetData>
    <row r="1" spans="2:47" s="1" customFormat="1" ht="30" customHeight="1">
      <c r="B1" s="207" t="s">
        <v>0</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row>
    <row r="3" spans="2:47" ht="14.25">
      <c r="C3" s="205" t="s">
        <v>1</v>
      </c>
      <c r="D3" s="205"/>
      <c r="E3" s="205"/>
      <c r="F3" s="205"/>
      <c r="G3" s="205"/>
      <c r="H3" s="205"/>
    </row>
    <row r="4" spans="2:47" s="4" customFormat="1" ht="20.100000000000001" customHeight="1">
      <c r="B4" s="208" t="s">
        <v>2</v>
      </c>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3"/>
      <c r="AU4" s="3"/>
    </row>
    <row r="5" spans="2:47" s="5" customFormat="1" ht="14.25" customHeight="1"/>
    <row r="6" spans="2:47" s="5" customFormat="1" ht="24.75" customHeight="1">
      <c r="B6" s="209" t="s">
        <v>3</v>
      </c>
      <c r="C6" s="209"/>
      <c r="D6" s="209"/>
      <c r="E6" s="209"/>
      <c r="F6" s="209"/>
      <c r="G6" s="209"/>
      <c r="H6" s="209"/>
      <c r="I6" s="209"/>
      <c r="J6" s="209"/>
      <c r="K6" s="209"/>
      <c r="L6" s="209"/>
      <c r="M6" s="209"/>
      <c r="N6" s="209"/>
      <c r="O6" s="209"/>
      <c r="P6" s="209"/>
      <c r="Q6" s="209"/>
      <c r="R6" s="209"/>
      <c r="S6" s="209"/>
      <c r="T6" s="209"/>
      <c r="U6" s="209"/>
      <c r="V6" s="209"/>
      <c r="W6" s="209"/>
      <c r="X6" s="209"/>
      <c r="Y6" s="209"/>
      <c r="Z6" s="209"/>
      <c r="AA6" s="210"/>
      <c r="AB6" s="210"/>
      <c r="AC6" s="211" t="s">
        <v>4</v>
      </c>
      <c r="AD6" s="211"/>
      <c r="AE6" s="212" t="b">
        <f>IF(AA6=6,2024,IF(AA6=7,2025,IF(AA6=8,2026,IF(AA6=9,2027,IF(AA6=10,2028,IF(AA6=11,2029,IF(AA6=12,2030)))))))</f>
        <v>0</v>
      </c>
      <c r="AF6" s="212"/>
      <c r="AG6" s="212"/>
      <c r="AH6" s="2" t="s">
        <v>5</v>
      </c>
      <c r="AI6" s="9"/>
      <c r="AJ6" s="210"/>
      <c r="AK6" s="210"/>
      <c r="AL6" s="10" t="s">
        <v>6</v>
      </c>
      <c r="AM6" s="213"/>
      <c r="AN6" s="213"/>
      <c r="AO6" s="214" t="s">
        <v>7</v>
      </c>
      <c r="AP6" s="214"/>
    </row>
    <row r="7" spans="2:47" s="5" customFormat="1" ht="24.75" customHeight="1">
      <c r="C7" s="11"/>
      <c r="D7" s="2"/>
      <c r="E7" s="2"/>
      <c r="F7" s="2"/>
      <c r="X7" s="6"/>
      <c r="Y7" s="6"/>
      <c r="Z7" s="6"/>
      <c r="AA7" s="8"/>
      <c r="AB7" s="8"/>
      <c r="AC7" s="7"/>
      <c r="AD7" s="7"/>
      <c r="AE7" s="7"/>
      <c r="AF7" s="7"/>
      <c r="AG7" s="7"/>
      <c r="AH7" s="8"/>
      <c r="AI7" s="8"/>
      <c r="AJ7" s="8"/>
      <c r="AK7" s="10"/>
      <c r="AL7" s="10"/>
      <c r="AM7" s="8"/>
      <c r="AN7" s="8"/>
      <c r="AO7" s="10"/>
      <c r="AP7" s="12"/>
      <c r="AQ7" s="12"/>
      <c r="AR7" s="10"/>
      <c r="AS7" s="10"/>
    </row>
    <row r="8" spans="2:47" s="13" customFormat="1" ht="20.100000000000001" customHeight="1">
      <c r="C8" s="202" t="s">
        <v>8</v>
      </c>
      <c r="D8" s="202"/>
      <c r="E8" s="202"/>
      <c r="F8" s="202"/>
      <c r="G8" s="202"/>
      <c r="H8" s="202"/>
      <c r="I8" s="202"/>
      <c r="J8" s="202"/>
      <c r="K8" s="202"/>
      <c r="L8" s="202"/>
      <c r="M8" s="202"/>
      <c r="N8" s="202"/>
      <c r="O8" s="202"/>
      <c r="P8" s="202"/>
      <c r="Q8" s="202"/>
      <c r="R8" s="202"/>
      <c r="S8" s="202"/>
      <c r="T8" s="202"/>
      <c r="U8" s="202"/>
      <c r="V8" s="202"/>
      <c r="W8" s="202"/>
      <c r="X8" s="202"/>
      <c r="Y8" s="202"/>
      <c r="Z8" s="202"/>
      <c r="AA8" s="202"/>
      <c r="AB8" s="14"/>
    </row>
    <row r="9" spans="2:47" s="5" customFormat="1" ht="19.5" customHeight="1"/>
    <row r="10" spans="2:47" s="15" customFormat="1" ht="20.100000000000001" customHeight="1">
      <c r="U10" s="203" t="s">
        <v>9</v>
      </c>
      <c r="V10" s="203"/>
      <c r="W10" s="203"/>
      <c r="X10" s="203"/>
      <c r="Y10" s="203"/>
      <c r="Z10" s="204"/>
      <c r="AA10" s="204"/>
      <c r="AB10" s="204"/>
      <c r="AC10" s="204"/>
      <c r="AD10" s="204"/>
      <c r="AE10" s="204"/>
      <c r="AF10" s="204"/>
      <c r="AG10" s="204"/>
      <c r="AH10" s="204"/>
      <c r="AI10" s="204"/>
      <c r="AJ10" s="204"/>
      <c r="AK10" s="204"/>
      <c r="AL10" s="204"/>
      <c r="AM10" s="204"/>
      <c r="AN10" s="204"/>
      <c r="AO10" s="204"/>
      <c r="AP10" s="204"/>
      <c r="AQ10" s="204"/>
      <c r="AR10" s="204"/>
      <c r="AS10" s="204"/>
      <c r="AT10" s="17"/>
      <c r="AU10" s="17"/>
    </row>
    <row r="11" spans="2:47" s="15" customFormat="1" ht="24" customHeight="1">
      <c r="L11" s="16" t="s">
        <v>11</v>
      </c>
      <c r="M11" s="18"/>
      <c r="N11" s="18"/>
      <c r="O11" s="18"/>
      <c r="P11" s="18"/>
      <c r="Q11" s="18"/>
      <c r="R11" s="18"/>
      <c r="U11" s="203" t="s">
        <v>12</v>
      </c>
      <c r="V11" s="203"/>
      <c r="W11" s="203"/>
      <c r="X11" s="203"/>
      <c r="Y11" s="203"/>
      <c r="Z11" s="204"/>
      <c r="AA11" s="204"/>
      <c r="AB11" s="204"/>
      <c r="AC11" s="204"/>
      <c r="AD11" s="204"/>
      <c r="AE11" s="204"/>
      <c r="AF11" s="204"/>
      <c r="AG11" s="204"/>
      <c r="AH11" s="204"/>
      <c r="AI11" s="204"/>
      <c r="AJ11" s="204"/>
      <c r="AK11" s="204"/>
      <c r="AL11" s="204"/>
      <c r="AM11" s="204"/>
      <c r="AN11" s="204"/>
      <c r="AO11" s="204"/>
      <c r="AP11" s="204"/>
      <c r="AQ11" s="204"/>
      <c r="AR11" s="204"/>
      <c r="AS11" s="204"/>
      <c r="AT11" s="17"/>
      <c r="AU11" s="17"/>
    </row>
    <row r="12" spans="2:47" s="15" customFormat="1" ht="36" customHeight="1">
      <c r="U12" s="205" t="s">
        <v>14</v>
      </c>
      <c r="V12" s="205"/>
      <c r="W12" s="205"/>
      <c r="X12" s="205"/>
      <c r="Y12" s="205"/>
      <c r="Z12" s="206"/>
      <c r="AA12" s="206"/>
      <c r="AB12" s="206"/>
      <c r="AC12" s="206"/>
      <c r="AD12" s="206"/>
      <c r="AE12" s="206"/>
      <c r="AF12" s="206"/>
      <c r="AG12" s="206"/>
      <c r="AH12" s="206"/>
      <c r="AI12" s="206"/>
      <c r="AJ12" s="206"/>
      <c r="AK12" s="206"/>
      <c r="AL12" s="206"/>
      <c r="AM12" s="206"/>
      <c r="AN12" s="206"/>
      <c r="AO12" s="206"/>
      <c r="AP12" s="206"/>
      <c r="AQ12" s="206"/>
      <c r="AR12" s="206"/>
      <c r="AS12" s="206"/>
      <c r="AT12" s="1"/>
      <c r="AU12" s="1"/>
    </row>
    <row r="13" spans="2:47" s="15" customFormat="1" ht="33" customHeight="1">
      <c r="U13" s="215" t="s">
        <v>16</v>
      </c>
      <c r="V13" s="215"/>
      <c r="W13" s="215"/>
      <c r="X13" s="215"/>
      <c r="Y13" s="215"/>
      <c r="Z13" s="206"/>
      <c r="AA13" s="206"/>
      <c r="AB13" s="206"/>
      <c r="AC13" s="206"/>
      <c r="AD13" s="206"/>
      <c r="AE13" s="206"/>
      <c r="AF13" s="206"/>
      <c r="AG13" s="206"/>
      <c r="AH13" s="206"/>
      <c r="AI13" s="206"/>
      <c r="AJ13" s="206"/>
      <c r="AK13" s="206"/>
      <c r="AL13" s="206"/>
      <c r="AM13" s="206"/>
      <c r="AN13" s="206"/>
      <c r="AO13" s="206"/>
      <c r="AP13" s="206"/>
      <c r="AQ13" s="206"/>
      <c r="AR13" s="206"/>
      <c r="AS13" s="206"/>
      <c r="AT13" s="17"/>
      <c r="AU13" s="17"/>
    </row>
    <row r="14" spans="2:47" s="5" customFormat="1" ht="27" customHeight="1">
      <c r="U14" s="19"/>
      <c r="V14" s="19"/>
      <c r="W14" s="19"/>
      <c r="X14" s="19"/>
      <c r="Y14" s="19"/>
      <c r="Z14" s="19"/>
      <c r="AA14" s="20"/>
      <c r="AB14" s="20"/>
      <c r="AC14" s="20"/>
      <c r="AD14" s="20"/>
      <c r="AE14" s="20"/>
      <c r="AF14" s="20"/>
      <c r="AG14" s="20"/>
      <c r="AH14" s="20"/>
      <c r="AI14" s="20"/>
      <c r="AJ14" s="20"/>
      <c r="AK14" s="20"/>
      <c r="AL14" s="20"/>
      <c r="AM14" s="20"/>
      <c r="AN14" s="20"/>
      <c r="AO14" s="20"/>
      <c r="AP14" s="20"/>
      <c r="AQ14" s="20"/>
      <c r="AR14" s="20"/>
      <c r="AS14" s="20"/>
      <c r="AT14" s="17"/>
      <c r="AU14" s="17"/>
    </row>
    <row r="15" spans="2:47" s="15" customFormat="1" ht="19.5" customHeight="1">
      <c r="C15" s="216" t="s">
        <v>18</v>
      </c>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row>
    <row r="16" spans="2:47" s="15" customFormat="1" ht="33" customHeight="1">
      <c r="B16" s="203" t="s">
        <v>19</v>
      </c>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row>
    <row r="17" spans="2:47" s="21" customFormat="1" ht="20.100000000000001" customHeight="1">
      <c r="B17" s="217" t="s">
        <v>20</v>
      </c>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3"/>
      <c r="AU17" s="3"/>
    </row>
    <row r="18" spans="2:47" s="5" customFormat="1" ht="12" customHeight="1">
      <c r="F18" s="22"/>
      <c r="G18" s="22"/>
      <c r="H18" s="22"/>
      <c r="I18" s="218" t="b">
        <f>IF(K19=6,2024,IF(K19=7,2025,IF(K19=8,2026,IF(K19=9,2027,IF(K19=10,2028,IF(K19=11,2029,IF(K19=12,2030)))))))</f>
        <v>0</v>
      </c>
      <c r="J18" s="218"/>
      <c r="K18" s="218"/>
      <c r="L18" s="22"/>
      <c r="M18" s="219" t="e">
        <f>DATE(I18,M19,P19)</f>
        <v>#NUM!</v>
      </c>
      <c r="N18" s="220"/>
      <c r="O18" s="220"/>
      <c r="P18" s="220"/>
      <c r="Q18" s="220"/>
      <c r="R18" s="220"/>
      <c r="S18" s="22"/>
      <c r="T18" s="22"/>
      <c r="U18" s="22"/>
      <c r="V18" s="22"/>
      <c r="W18" s="22"/>
      <c r="X18" s="218" t="b">
        <f>IF(Z19=6,2024,IF(Z19=7,2025,IF(Z19=8,2026,IF(Z19=9,2027,IF(Z19=10,2028,IF(Z19=11,2029,IF(Z19=12,2030)))))))</f>
        <v>0</v>
      </c>
      <c r="Y18" s="218"/>
      <c r="Z18" s="218"/>
      <c r="AA18" s="22"/>
      <c r="AB18" s="219" t="e">
        <f>DATE(X18,AB19,AE19)</f>
        <v>#NUM!</v>
      </c>
      <c r="AC18" s="220"/>
      <c r="AD18" s="220"/>
      <c r="AE18" s="220"/>
      <c r="AF18" s="220"/>
      <c r="AG18" s="220"/>
      <c r="AH18" s="22"/>
      <c r="AI18" s="22"/>
      <c r="AJ18" s="201"/>
      <c r="AK18" s="201"/>
      <c r="AL18" s="201"/>
      <c r="AM18" s="201"/>
      <c r="AN18" s="201"/>
      <c r="AO18" s="201"/>
      <c r="AP18" s="201"/>
      <c r="AQ18" s="201"/>
      <c r="AR18" s="201"/>
      <c r="AS18" s="201"/>
    </row>
    <row r="19" spans="2:47" s="18" customFormat="1" ht="40.5" customHeight="1">
      <c r="B19" s="254" t="s">
        <v>21</v>
      </c>
      <c r="C19" s="255"/>
      <c r="D19" s="255"/>
      <c r="E19" s="255"/>
      <c r="F19" s="255"/>
      <c r="G19" s="255"/>
      <c r="H19" s="256"/>
      <c r="I19" s="257" t="s">
        <v>3</v>
      </c>
      <c r="J19" s="251"/>
      <c r="K19" s="23"/>
      <c r="L19" s="24" t="s">
        <v>22</v>
      </c>
      <c r="M19" s="252"/>
      <c r="N19" s="252"/>
      <c r="O19" s="24" t="s">
        <v>6</v>
      </c>
      <c r="P19" s="252"/>
      <c r="Q19" s="252"/>
      <c r="R19" s="24" t="s">
        <v>23</v>
      </c>
      <c r="S19" s="253"/>
      <c r="T19" s="253"/>
      <c r="U19" s="258" t="s">
        <v>24</v>
      </c>
      <c r="V19" s="258"/>
      <c r="W19" s="258"/>
      <c r="X19" s="251" t="s">
        <v>3</v>
      </c>
      <c r="Y19" s="251"/>
      <c r="Z19" s="23"/>
      <c r="AA19" s="24" t="s">
        <v>22</v>
      </c>
      <c r="AB19" s="252"/>
      <c r="AC19" s="252"/>
      <c r="AD19" s="24" t="s">
        <v>25</v>
      </c>
      <c r="AE19" s="252"/>
      <c r="AF19" s="252"/>
      <c r="AG19" s="24" t="s">
        <v>23</v>
      </c>
      <c r="AH19" s="253"/>
      <c r="AI19" s="253"/>
      <c r="AJ19" s="251" t="s">
        <v>26</v>
      </c>
      <c r="AK19" s="251"/>
      <c r="AL19" s="251"/>
      <c r="AM19" s="222" t="e">
        <f>_xlfn.DAYS(AB18,M18)</f>
        <v>#NUM!</v>
      </c>
      <c r="AN19" s="222"/>
      <c r="AO19" s="221" t="s">
        <v>27</v>
      </c>
      <c r="AP19" s="221"/>
      <c r="AQ19" s="222" t="e">
        <f>AM19+1</f>
        <v>#NUM!</v>
      </c>
      <c r="AR19" s="222"/>
      <c r="AS19" s="25" t="s">
        <v>23</v>
      </c>
    </row>
    <row r="20" spans="2:47" s="18" customFormat="1" ht="40.5" customHeight="1">
      <c r="B20" s="223" t="s">
        <v>28</v>
      </c>
      <c r="C20" s="224"/>
      <c r="D20" s="224"/>
      <c r="E20" s="224"/>
      <c r="F20" s="224"/>
      <c r="G20" s="224"/>
      <c r="H20" s="225"/>
      <c r="I20" s="226"/>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8"/>
    </row>
    <row r="21" spans="2:47" s="18" customFormat="1" ht="20.25" customHeight="1">
      <c r="B21" s="229" t="s">
        <v>30</v>
      </c>
      <c r="C21" s="230"/>
      <c r="D21" s="230"/>
      <c r="E21" s="230"/>
      <c r="F21" s="230"/>
      <c r="G21" s="230"/>
      <c r="H21" s="230"/>
      <c r="I21" s="899" t="s">
        <v>31</v>
      </c>
      <c r="J21" s="899"/>
      <c r="K21" s="899"/>
      <c r="L21" s="899"/>
      <c r="M21" s="899"/>
      <c r="N21" s="242"/>
      <c r="O21" s="242"/>
      <c r="P21" s="242"/>
      <c r="Q21" s="242"/>
      <c r="R21" s="242"/>
      <c r="S21" s="242"/>
      <c r="T21" s="242"/>
      <c r="U21" s="242"/>
      <c r="V21" s="242"/>
      <c r="W21" s="242"/>
      <c r="X21" s="242"/>
      <c r="Y21" s="242"/>
      <c r="Z21" s="242"/>
      <c r="AA21" s="242"/>
      <c r="AB21" s="242"/>
      <c r="AC21" s="242"/>
      <c r="AD21" s="242"/>
      <c r="AE21" s="242"/>
      <c r="AF21" s="244" t="s">
        <v>33</v>
      </c>
      <c r="AG21" s="244"/>
      <c r="AH21" s="244"/>
      <c r="AI21" s="244"/>
      <c r="AJ21" s="244"/>
      <c r="AK21" s="242"/>
      <c r="AL21" s="242"/>
      <c r="AM21" s="242"/>
      <c r="AN21" s="242"/>
      <c r="AO21" s="242"/>
      <c r="AP21" s="242"/>
      <c r="AQ21" s="242"/>
      <c r="AR21" s="242"/>
      <c r="AS21" s="243"/>
    </row>
    <row r="22" spans="2:47" s="18" customFormat="1" ht="20.25" customHeight="1">
      <c r="B22" s="232"/>
      <c r="C22" s="898"/>
      <c r="D22" s="898"/>
      <c r="E22" s="898"/>
      <c r="F22" s="898"/>
      <c r="G22" s="898"/>
      <c r="H22" s="898"/>
      <c r="I22" s="899"/>
      <c r="J22" s="899"/>
      <c r="K22" s="899"/>
      <c r="L22" s="899"/>
      <c r="M22" s="899"/>
      <c r="N22" s="263"/>
      <c r="O22" s="263"/>
      <c r="P22" s="263"/>
      <c r="Q22" s="263"/>
      <c r="R22" s="263"/>
      <c r="S22" s="263"/>
      <c r="T22" s="263"/>
      <c r="U22" s="263"/>
      <c r="V22" s="263"/>
      <c r="W22" s="263"/>
      <c r="X22" s="263"/>
      <c r="Y22" s="263"/>
      <c r="Z22" s="263"/>
      <c r="AA22" s="263"/>
      <c r="AB22" s="263"/>
      <c r="AC22" s="263"/>
      <c r="AD22" s="263"/>
      <c r="AE22" s="263"/>
      <c r="AF22" s="244"/>
      <c r="AG22" s="244"/>
      <c r="AH22" s="244"/>
      <c r="AI22" s="244"/>
      <c r="AJ22" s="244"/>
      <c r="AK22" s="263"/>
      <c r="AL22" s="263"/>
      <c r="AM22" s="263"/>
      <c r="AN22" s="263"/>
      <c r="AO22" s="263"/>
      <c r="AP22" s="263"/>
      <c r="AQ22" s="263"/>
      <c r="AR22" s="263"/>
      <c r="AS22" s="264"/>
    </row>
    <row r="23" spans="2:47" s="18" customFormat="1" ht="15" customHeight="1">
      <c r="B23" s="232"/>
      <c r="C23" s="898"/>
      <c r="D23" s="898"/>
      <c r="E23" s="898"/>
      <c r="F23" s="898"/>
      <c r="G23" s="898"/>
      <c r="H23" s="234"/>
      <c r="I23" s="245" t="s">
        <v>35</v>
      </c>
      <c r="J23" s="246"/>
      <c r="K23" s="246"/>
      <c r="L23" s="246"/>
      <c r="M23" s="247"/>
      <c r="N23" s="241"/>
      <c r="O23" s="242"/>
      <c r="P23" s="242"/>
      <c r="Q23" s="242"/>
      <c r="R23" s="242"/>
      <c r="S23" s="242"/>
      <c r="T23" s="242"/>
      <c r="U23" s="242"/>
      <c r="V23" s="242"/>
      <c r="W23" s="242"/>
      <c r="X23" s="243"/>
      <c r="Y23" s="275" t="s">
        <v>37</v>
      </c>
      <c r="Z23" s="276"/>
      <c r="AA23" s="276"/>
      <c r="AB23" s="277">
        <f>Z10</f>
        <v>0</v>
      </c>
      <c r="AC23" s="277"/>
      <c r="AD23" s="277"/>
      <c r="AE23" s="277"/>
      <c r="AF23" s="277"/>
      <c r="AG23" s="277"/>
      <c r="AH23" s="277"/>
      <c r="AI23" s="277"/>
      <c r="AJ23" s="277"/>
      <c r="AK23" s="277"/>
      <c r="AL23" s="277"/>
      <c r="AM23" s="277"/>
      <c r="AN23" s="277"/>
      <c r="AO23" s="277"/>
      <c r="AP23" s="277"/>
      <c r="AQ23" s="277"/>
      <c r="AR23" s="277"/>
      <c r="AS23" s="278"/>
    </row>
    <row r="24" spans="2:47" s="18" customFormat="1" ht="20.25" customHeight="1">
      <c r="B24" s="232"/>
      <c r="C24" s="898"/>
      <c r="D24" s="898"/>
      <c r="E24" s="898"/>
      <c r="F24" s="898"/>
      <c r="G24" s="898"/>
      <c r="H24" s="234"/>
      <c r="I24" s="248"/>
      <c r="J24" s="249"/>
      <c r="K24" s="249"/>
      <c r="L24" s="249"/>
      <c r="M24" s="250"/>
      <c r="N24" s="272"/>
      <c r="O24" s="273"/>
      <c r="P24" s="273"/>
      <c r="Q24" s="273"/>
      <c r="R24" s="273"/>
      <c r="S24" s="273"/>
      <c r="T24" s="273"/>
      <c r="U24" s="273"/>
      <c r="V24" s="273"/>
      <c r="W24" s="273"/>
      <c r="X24" s="274"/>
      <c r="Y24" s="279" t="s">
        <v>38</v>
      </c>
      <c r="Z24" s="280"/>
      <c r="AA24" s="280"/>
      <c r="AB24" s="281">
        <f>Z11</f>
        <v>0</v>
      </c>
      <c r="AC24" s="281"/>
      <c r="AD24" s="281"/>
      <c r="AE24" s="281"/>
      <c r="AF24" s="281"/>
      <c r="AG24" s="281"/>
      <c r="AH24" s="281"/>
      <c r="AI24" s="281"/>
      <c r="AJ24" s="281"/>
      <c r="AK24" s="281"/>
      <c r="AL24" s="281"/>
      <c r="AM24" s="281"/>
      <c r="AN24" s="281"/>
      <c r="AO24" s="281"/>
      <c r="AP24" s="281"/>
      <c r="AQ24" s="281"/>
      <c r="AR24" s="281"/>
      <c r="AS24" s="282"/>
    </row>
    <row r="25" spans="2:47" s="18" customFormat="1" ht="15.75" customHeight="1">
      <c r="B25" s="232"/>
      <c r="C25" s="898"/>
      <c r="D25" s="898"/>
      <c r="E25" s="898"/>
      <c r="F25" s="898"/>
      <c r="G25" s="898"/>
      <c r="H25" s="234"/>
      <c r="I25" s="248" t="s">
        <v>39</v>
      </c>
      <c r="J25" s="249"/>
      <c r="K25" s="249"/>
      <c r="L25" s="249"/>
      <c r="M25" s="250"/>
      <c r="N25" s="283"/>
      <c r="O25" s="260"/>
      <c r="P25" s="260"/>
      <c r="Q25" s="284"/>
      <c r="R25" s="290" t="str">
        <f>PHONETIC(R26)</f>
        <v/>
      </c>
      <c r="S25" s="291"/>
      <c r="T25" s="291"/>
      <c r="U25" s="291"/>
      <c r="V25" s="291"/>
      <c r="W25" s="291"/>
      <c r="X25" s="292"/>
      <c r="Y25" s="265" t="s">
        <v>41</v>
      </c>
      <c r="Z25" s="266"/>
      <c r="AA25" s="266"/>
      <c r="AB25" s="204"/>
      <c r="AC25" s="204"/>
      <c r="AD25" s="204"/>
      <c r="AE25" s="204"/>
      <c r="AF25" s="204"/>
      <c r="AG25" s="204"/>
      <c r="AH25" s="204"/>
      <c r="AI25" s="204"/>
      <c r="AJ25" s="204"/>
      <c r="AK25" s="204"/>
      <c r="AL25" s="204"/>
      <c r="AM25" s="204"/>
      <c r="AN25" s="204"/>
      <c r="AO25" s="204"/>
      <c r="AP25" s="204"/>
      <c r="AQ25" s="204"/>
      <c r="AR25" s="204"/>
      <c r="AS25" s="267"/>
    </row>
    <row r="26" spans="2:47" s="18" customFormat="1" ht="16.5" customHeight="1">
      <c r="B26" s="232"/>
      <c r="C26" s="898"/>
      <c r="D26" s="898"/>
      <c r="E26" s="898"/>
      <c r="F26" s="898"/>
      <c r="G26" s="898"/>
      <c r="H26" s="234"/>
      <c r="I26" s="248" t="s">
        <v>43</v>
      </c>
      <c r="J26" s="249"/>
      <c r="K26" s="249"/>
      <c r="L26" s="249"/>
      <c r="M26" s="250"/>
      <c r="N26" s="285"/>
      <c r="O26" s="286"/>
      <c r="P26" s="286"/>
      <c r="Q26" s="287"/>
      <c r="R26" s="259"/>
      <c r="S26" s="260"/>
      <c r="T26" s="260"/>
      <c r="U26" s="260"/>
      <c r="V26" s="260"/>
      <c r="W26" s="260"/>
      <c r="X26" s="261"/>
      <c r="Y26" s="265" t="s">
        <v>44</v>
      </c>
      <c r="Z26" s="266"/>
      <c r="AA26" s="266"/>
      <c r="AB26" s="204"/>
      <c r="AC26" s="204"/>
      <c r="AD26" s="204"/>
      <c r="AE26" s="204"/>
      <c r="AF26" s="204"/>
      <c r="AG26" s="204"/>
      <c r="AH26" s="204"/>
      <c r="AI26" s="204"/>
      <c r="AJ26" s="204"/>
      <c r="AK26" s="204"/>
      <c r="AL26" s="204"/>
      <c r="AM26" s="204"/>
      <c r="AN26" s="204"/>
      <c r="AO26" s="204"/>
      <c r="AP26" s="204"/>
      <c r="AQ26" s="204"/>
      <c r="AR26" s="204"/>
      <c r="AS26" s="267"/>
    </row>
    <row r="27" spans="2:47" s="18" customFormat="1" ht="20.25" customHeight="1">
      <c r="B27" s="232"/>
      <c r="C27" s="898"/>
      <c r="D27" s="898"/>
      <c r="E27" s="898"/>
      <c r="F27" s="898"/>
      <c r="G27" s="898"/>
      <c r="H27" s="234"/>
      <c r="I27" s="268"/>
      <c r="J27" s="269"/>
      <c r="K27" s="269"/>
      <c r="L27" s="269"/>
      <c r="M27" s="270"/>
      <c r="N27" s="288"/>
      <c r="O27" s="263"/>
      <c r="P27" s="263"/>
      <c r="Q27" s="289"/>
      <c r="R27" s="262"/>
      <c r="S27" s="263"/>
      <c r="T27" s="263"/>
      <c r="U27" s="263"/>
      <c r="V27" s="263"/>
      <c r="W27" s="263"/>
      <c r="X27" s="264"/>
      <c r="Y27" s="265" t="s">
        <v>46</v>
      </c>
      <c r="Z27" s="266"/>
      <c r="AA27" s="266"/>
      <c r="AB27" s="271"/>
      <c r="AC27" s="204"/>
      <c r="AD27" s="204"/>
      <c r="AE27" s="204"/>
      <c r="AF27" s="204"/>
      <c r="AG27" s="204"/>
      <c r="AH27" s="204"/>
      <c r="AI27" s="204"/>
      <c r="AJ27" s="204"/>
      <c r="AK27" s="204"/>
      <c r="AL27" s="204"/>
      <c r="AM27" s="204"/>
      <c r="AN27" s="204"/>
      <c r="AO27" s="204"/>
      <c r="AP27" s="204"/>
      <c r="AQ27" s="204"/>
      <c r="AR27" s="204"/>
      <c r="AS27" s="267"/>
    </row>
    <row r="28" spans="2:47" s="18" customFormat="1" ht="25.5" customHeight="1">
      <c r="B28" s="232"/>
      <c r="C28" s="898"/>
      <c r="D28" s="898"/>
      <c r="E28" s="898"/>
      <c r="F28" s="898"/>
      <c r="G28" s="898"/>
      <c r="H28" s="234"/>
      <c r="I28" s="245" t="s">
        <v>48</v>
      </c>
      <c r="J28" s="246"/>
      <c r="K28" s="246"/>
      <c r="L28" s="246"/>
      <c r="M28" s="247"/>
      <c r="N28" s="293" t="s">
        <v>49</v>
      </c>
      <c r="O28" s="293"/>
      <c r="P28" s="293"/>
      <c r="Q28" s="293"/>
      <c r="R28" s="293"/>
      <c r="S28" s="293"/>
      <c r="T28" s="293"/>
      <c r="U28" s="293"/>
      <c r="V28" s="293"/>
      <c r="W28" s="293"/>
      <c r="X28" s="293"/>
      <c r="Y28" s="293"/>
      <c r="Z28" s="293"/>
      <c r="AA28" s="293"/>
      <c r="AB28" s="294" t="s">
        <v>50</v>
      </c>
      <c r="AC28" s="295"/>
      <c r="AD28" s="295"/>
      <c r="AE28" s="295"/>
      <c r="AF28" s="295"/>
      <c r="AG28" s="295"/>
      <c r="AH28" s="295"/>
      <c r="AI28" s="295"/>
      <c r="AJ28" s="295"/>
      <c r="AK28" s="295"/>
      <c r="AL28" s="295"/>
      <c r="AM28" s="295"/>
      <c r="AN28" s="296"/>
      <c r="AO28" s="297" t="s">
        <v>51</v>
      </c>
      <c r="AP28" s="246"/>
      <c r="AQ28" s="246"/>
      <c r="AR28" s="246"/>
      <c r="AS28" s="247"/>
    </row>
    <row r="29" spans="2:47" s="18" customFormat="1" ht="21.75" customHeight="1">
      <c r="B29" s="232"/>
      <c r="C29" s="898"/>
      <c r="D29" s="898"/>
      <c r="E29" s="898"/>
      <c r="F29" s="898"/>
      <c r="G29" s="898"/>
      <c r="H29" s="234"/>
      <c r="I29" s="248"/>
      <c r="J29" s="249"/>
      <c r="K29" s="249"/>
      <c r="L29" s="249"/>
      <c r="M29" s="250"/>
      <c r="N29" s="294" t="s">
        <v>52</v>
      </c>
      <c r="O29" s="295"/>
      <c r="P29" s="295"/>
      <c r="Q29" s="295"/>
      <c r="R29" s="296"/>
      <c r="S29" s="294" t="s">
        <v>53</v>
      </c>
      <c r="T29" s="295"/>
      <c r="U29" s="295"/>
      <c r="V29" s="295"/>
      <c r="W29" s="296"/>
      <c r="X29" s="294" t="s">
        <v>54</v>
      </c>
      <c r="Y29" s="295"/>
      <c r="Z29" s="295"/>
      <c r="AA29" s="296"/>
      <c r="AB29" s="293" t="s">
        <v>55</v>
      </c>
      <c r="AC29" s="293"/>
      <c r="AD29" s="293"/>
      <c r="AE29" s="293"/>
      <c r="AF29" s="293"/>
      <c r="AG29" s="293"/>
      <c r="AH29" s="293" t="s">
        <v>54</v>
      </c>
      <c r="AI29" s="293"/>
      <c r="AJ29" s="293"/>
      <c r="AK29" s="293"/>
      <c r="AL29" s="293"/>
      <c r="AM29" s="293"/>
      <c r="AN29" s="293"/>
      <c r="AO29" s="298"/>
      <c r="AP29" s="299"/>
      <c r="AQ29" s="299"/>
      <c r="AR29" s="299"/>
      <c r="AS29" s="300"/>
    </row>
    <row r="30" spans="2:47" s="18" customFormat="1" ht="28.5" customHeight="1">
      <c r="B30" s="232"/>
      <c r="C30" s="898"/>
      <c r="D30" s="898"/>
      <c r="E30" s="898"/>
      <c r="F30" s="898"/>
      <c r="G30" s="898"/>
      <c r="H30" s="234"/>
      <c r="I30" s="26"/>
      <c r="J30" s="27"/>
      <c r="K30" s="27"/>
      <c r="L30" s="294" t="s">
        <v>56</v>
      </c>
      <c r="M30" s="296"/>
      <c r="N30" s="304"/>
      <c r="O30" s="305"/>
      <c r="P30" s="305"/>
      <c r="Q30" s="305"/>
      <c r="R30" s="306"/>
      <c r="S30" s="304"/>
      <c r="T30" s="305"/>
      <c r="U30" s="305"/>
      <c r="V30" s="305"/>
      <c r="W30" s="306"/>
      <c r="X30" s="304"/>
      <c r="Y30" s="305"/>
      <c r="Z30" s="305"/>
      <c r="AA30" s="306"/>
      <c r="AB30" s="307"/>
      <c r="AC30" s="308"/>
      <c r="AD30" s="308"/>
      <c r="AE30" s="308"/>
      <c r="AF30" s="308"/>
      <c r="AG30" s="309"/>
      <c r="AH30" s="310"/>
      <c r="AI30" s="310"/>
      <c r="AJ30" s="310"/>
      <c r="AK30" s="310"/>
      <c r="AL30" s="310"/>
      <c r="AM30" s="310"/>
      <c r="AN30" s="310"/>
      <c r="AO30" s="301">
        <f>SUM(N30:AN30)</f>
        <v>0</v>
      </c>
      <c r="AP30" s="302"/>
      <c r="AQ30" s="302"/>
      <c r="AR30" s="302"/>
      <c r="AS30" s="303"/>
    </row>
    <row r="31" spans="2:47" s="18" customFormat="1" ht="28.5" customHeight="1">
      <c r="B31" s="232"/>
      <c r="C31" s="898"/>
      <c r="D31" s="898"/>
      <c r="E31" s="898"/>
      <c r="F31" s="898"/>
      <c r="G31" s="898"/>
      <c r="H31" s="234"/>
      <c r="I31" s="26"/>
      <c r="J31" s="27"/>
      <c r="K31" s="28"/>
      <c r="L31" s="294" t="s">
        <v>57</v>
      </c>
      <c r="M31" s="296"/>
      <c r="N31" s="304"/>
      <c r="O31" s="305"/>
      <c r="P31" s="305"/>
      <c r="Q31" s="305"/>
      <c r="R31" s="306"/>
      <c r="S31" s="304"/>
      <c r="T31" s="305"/>
      <c r="U31" s="305"/>
      <c r="V31" s="305"/>
      <c r="W31" s="306"/>
      <c r="X31" s="304"/>
      <c r="Y31" s="305"/>
      <c r="Z31" s="305"/>
      <c r="AA31" s="306"/>
      <c r="AB31" s="307"/>
      <c r="AC31" s="308"/>
      <c r="AD31" s="308"/>
      <c r="AE31" s="308"/>
      <c r="AF31" s="308"/>
      <c r="AG31" s="309"/>
      <c r="AH31" s="310"/>
      <c r="AI31" s="310"/>
      <c r="AJ31" s="310"/>
      <c r="AK31" s="310"/>
      <c r="AL31" s="310"/>
      <c r="AM31" s="310"/>
      <c r="AN31" s="310"/>
      <c r="AO31" s="301">
        <f>SUM(N31:AN31)</f>
        <v>0</v>
      </c>
      <c r="AP31" s="302"/>
      <c r="AQ31" s="302"/>
      <c r="AR31" s="302"/>
      <c r="AS31" s="303"/>
    </row>
    <row r="32" spans="2:47" s="18" customFormat="1" ht="28.5" customHeight="1">
      <c r="B32" s="235"/>
      <c r="C32" s="236"/>
      <c r="D32" s="236"/>
      <c r="E32" s="236"/>
      <c r="F32" s="236"/>
      <c r="G32" s="236"/>
      <c r="H32" s="237"/>
      <c r="I32" s="29"/>
      <c r="J32" s="30"/>
      <c r="K32" s="30"/>
      <c r="L32" s="294" t="s">
        <v>51</v>
      </c>
      <c r="M32" s="296"/>
      <c r="N32" s="301">
        <f>SUM(N30:R31)</f>
        <v>0</v>
      </c>
      <c r="O32" s="302"/>
      <c r="P32" s="302"/>
      <c r="Q32" s="302"/>
      <c r="R32" s="303"/>
      <c r="S32" s="301">
        <f>SUM(S30:W31)</f>
        <v>0</v>
      </c>
      <c r="T32" s="302"/>
      <c r="U32" s="302"/>
      <c r="V32" s="302"/>
      <c r="W32" s="303"/>
      <c r="X32" s="301">
        <f>SUM(X30:AA31)</f>
        <v>0</v>
      </c>
      <c r="Y32" s="302"/>
      <c r="Z32" s="302"/>
      <c r="AA32" s="303"/>
      <c r="AB32" s="301">
        <f>SUM(AB30:AG31)</f>
        <v>0</v>
      </c>
      <c r="AC32" s="324"/>
      <c r="AD32" s="324"/>
      <c r="AE32" s="324"/>
      <c r="AF32" s="324"/>
      <c r="AG32" s="325"/>
      <c r="AH32" s="326">
        <f>SUM(AH30:AN31)</f>
        <v>0</v>
      </c>
      <c r="AI32" s="327"/>
      <c r="AJ32" s="327"/>
      <c r="AK32" s="327"/>
      <c r="AL32" s="327"/>
      <c r="AM32" s="327"/>
      <c r="AN32" s="327"/>
      <c r="AO32" s="301">
        <f>SUM(AO30:AS31)</f>
        <v>0</v>
      </c>
      <c r="AP32" s="302"/>
      <c r="AQ32" s="302"/>
      <c r="AR32" s="302"/>
      <c r="AS32" s="303"/>
    </row>
    <row r="33" spans="2:46" s="18" customFormat="1" ht="24" customHeight="1">
      <c r="B33" s="311" t="s">
        <v>58</v>
      </c>
      <c r="C33" s="312"/>
      <c r="D33" s="312"/>
      <c r="E33" s="312"/>
      <c r="F33" s="312"/>
      <c r="G33" s="312"/>
      <c r="H33" s="313"/>
      <c r="I33" s="317"/>
      <c r="J33" s="318"/>
      <c r="K33" s="318"/>
      <c r="L33" s="318"/>
      <c r="M33" s="318"/>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20"/>
    </row>
    <row r="34" spans="2:46" s="18" customFormat="1" ht="24" customHeight="1">
      <c r="B34" s="314"/>
      <c r="C34" s="315"/>
      <c r="D34" s="315"/>
      <c r="E34" s="315"/>
      <c r="F34" s="315"/>
      <c r="G34" s="315"/>
      <c r="H34" s="316"/>
      <c r="I34" s="321"/>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3"/>
    </row>
    <row r="35" spans="2:46" s="17" customFormat="1" ht="15.75" customHeight="1"/>
    <row r="36" spans="2:46" s="17" customFormat="1" ht="19.5" customHeight="1">
      <c r="B36" s="17" t="s">
        <v>60</v>
      </c>
      <c r="C36" s="31"/>
      <c r="D36" s="31"/>
      <c r="E36" s="31"/>
      <c r="F36" s="31"/>
      <c r="G36" s="31"/>
    </row>
    <row r="37" spans="2:46" s="17" customFormat="1" ht="19.5" customHeight="1">
      <c r="B37" s="205" t="s">
        <v>61</v>
      </c>
      <c r="C37" s="205"/>
      <c r="D37" s="205"/>
      <c r="E37" s="205"/>
      <c r="F37" s="205"/>
      <c r="G37" s="205"/>
      <c r="H37" s="205"/>
      <c r="I37" s="205"/>
      <c r="J37" s="205"/>
      <c r="K37" s="205"/>
      <c r="L37" s="205"/>
    </row>
    <row r="38" spans="2:46" s="17" customFormat="1" ht="19.5" customHeight="1">
      <c r="B38" s="205" t="s">
        <v>62</v>
      </c>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row>
    <row r="40" spans="2:46" s="17" customFormat="1" ht="33" customHeight="1">
      <c r="B40" s="215" t="s">
        <v>63</v>
      </c>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31"/>
    </row>
    <row r="41" spans="2:46" s="17" customFormat="1" ht="19.5" customHeight="1">
      <c r="B41" s="205" t="s">
        <v>64</v>
      </c>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row>
    <row r="50" spans="3:11">
      <c r="C50" s="32"/>
      <c r="D50" s="32"/>
      <c r="E50" s="32"/>
      <c r="F50" s="32"/>
      <c r="G50" s="32"/>
      <c r="H50" s="32"/>
      <c r="I50" s="32"/>
      <c r="J50" s="32"/>
      <c r="K50" s="32"/>
    </row>
  </sheetData>
  <sheetProtection sheet="1" selectLockedCells="1"/>
  <mergeCells count="101">
    <mergeCell ref="I21:M22"/>
    <mergeCell ref="B21:H32"/>
    <mergeCell ref="N21:AE22"/>
    <mergeCell ref="AF21:AJ22"/>
    <mergeCell ref="AK21:AS22"/>
    <mergeCell ref="B41:AL41"/>
    <mergeCell ref="AO32:AS32"/>
    <mergeCell ref="B33:H34"/>
    <mergeCell ref="I33:AS34"/>
    <mergeCell ref="B37:L37"/>
    <mergeCell ref="B38:AC38"/>
    <mergeCell ref="B40:AS40"/>
    <mergeCell ref="L32:M32"/>
    <mergeCell ref="N32:R32"/>
    <mergeCell ref="S32:W32"/>
    <mergeCell ref="X32:AA32"/>
    <mergeCell ref="AB32:AG32"/>
    <mergeCell ref="AH32:AN32"/>
    <mergeCell ref="AO30:AS30"/>
    <mergeCell ref="L31:M31"/>
    <mergeCell ref="N31:R31"/>
    <mergeCell ref="S31:W31"/>
    <mergeCell ref="X31:AA31"/>
    <mergeCell ref="AB31:AG31"/>
    <mergeCell ref="AH31:AN31"/>
    <mergeCell ref="AO31:AS31"/>
    <mergeCell ref="L30:M30"/>
    <mergeCell ref="N30:R30"/>
    <mergeCell ref="S30:W30"/>
    <mergeCell ref="X30:AA30"/>
    <mergeCell ref="AB30:AG30"/>
    <mergeCell ref="AH30:AN30"/>
    <mergeCell ref="I28:M29"/>
    <mergeCell ref="N28:AA28"/>
    <mergeCell ref="AB28:AN28"/>
    <mergeCell ref="AO28:AS29"/>
    <mergeCell ref="N29:R29"/>
    <mergeCell ref="S29:W29"/>
    <mergeCell ref="X29:AA29"/>
    <mergeCell ref="AB29:AG29"/>
    <mergeCell ref="AH29:AN29"/>
    <mergeCell ref="Y26:AA26"/>
    <mergeCell ref="AB26:AS26"/>
    <mergeCell ref="I27:M27"/>
    <mergeCell ref="Y27:AA27"/>
    <mergeCell ref="AB27:AS27"/>
    <mergeCell ref="N23:X24"/>
    <mergeCell ref="Y23:AA23"/>
    <mergeCell ref="AB23:AS23"/>
    <mergeCell ref="Y24:AA24"/>
    <mergeCell ref="AB24:AS24"/>
    <mergeCell ref="I25:M25"/>
    <mergeCell ref="N25:Q27"/>
    <mergeCell ref="R25:X25"/>
    <mergeCell ref="Y25:AA25"/>
    <mergeCell ref="AB25:AS25"/>
    <mergeCell ref="AO19:AP19"/>
    <mergeCell ref="AQ19:AR19"/>
    <mergeCell ref="B20:H20"/>
    <mergeCell ref="I20:AS20"/>
    <mergeCell ref="I23:M24"/>
    <mergeCell ref="X19:Y19"/>
    <mergeCell ref="AB19:AC19"/>
    <mergeCell ref="AE19:AF19"/>
    <mergeCell ref="AH19:AI19"/>
    <mergeCell ref="AJ19:AL19"/>
    <mergeCell ref="AM19:AN19"/>
    <mergeCell ref="B19:H19"/>
    <mergeCell ref="I19:J19"/>
    <mergeCell ref="M19:N19"/>
    <mergeCell ref="P19:Q19"/>
    <mergeCell ref="S19:T19"/>
    <mergeCell ref="U19:W19"/>
    <mergeCell ref="I26:M26"/>
    <mergeCell ref="R26:X27"/>
    <mergeCell ref="U13:Y13"/>
    <mergeCell ref="Z13:AS13"/>
    <mergeCell ref="C15:AS15"/>
    <mergeCell ref="B16:AS16"/>
    <mergeCell ref="B17:AS17"/>
    <mergeCell ref="I18:K18"/>
    <mergeCell ref="M18:R18"/>
    <mergeCell ref="X18:Z18"/>
    <mergeCell ref="AB18:AG18"/>
    <mergeCell ref="C8:AA8"/>
    <mergeCell ref="U10:Y10"/>
    <mergeCell ref="Z10:AS10"/>
    <mergeCell ref="U11:Y11"/>
    <mergeCell ref="Z11:AS11"/>
    <mergeCell ref="U12:Y12"/>
    <mergeCell ref="Z12:AS12"/>
    <mergeCell ref="B1:AS1"/>
    <mergeCell ref="C3:H3"/>
    <mergeCell ref="B4:AS4"/>
    <mergeCell ref="B6:Z6"/>
    <mergeCell ref="AA6:AB6"/>
    <mergeCell ref="AC6:AD6"/>
    <mergeCell ref="AE6:AG6"/>
    <mergeCell ref="AJ6:AK6"/>
    <mergeCell ref="AM6:AN6"/>
    <mergeCell ref="AO6:AP6"/>
  </mergeCells>
  <phoneticPr fontId="7" type="Hiragana"/>
  <conditionalFormatting sqref="I33:AS34">
    <cfRule type="containsBlanks" dxfId="67" priority="5">
      <formula>LEN(TRIM(I33))=0</formula>
    </cfRule>
  </conditionalFormatting>
  <conditionalFormatting sqref="R26">
    <cfRule type="containsBlanks" dxfId="66" priority="4">
      <formula>LEN(TRIM(R26))=0</formula>
    </cfRule>
  </conditionalFormatting>
  <conditionalFormatting sqref="S30:S31">
    <cfRule type="containsBlanks" dxfId="65" priority="2">
      <formula>LEN(TRIM(S30))=0</formula>
    </cfRule>
  </conditionalFormatting>
  <conditionalFormatting sqref="AA6:AB6 AJ6:AK6 AM6:AN6 Z10:AS13 K19 M19:N19 P19:Q19 S19:T19 Z19 AB19:AC19 AE19:AF19 AH19:AI19 AM19:AN19 AQ19:AR19 I20:AS20 N23:X24 AB23:AS27 N25:R25 N26:Q27 N30:N31 X30:X31 N21 AK21">
    <cfRule type="containsBlanks" dxfId="64" priority="6">
      <formula>LEN(TRIM(I6))=0</formula>
    </cfRule>
  </conditionalFormatting>
  <conditionalFormatting sqref="AB30:AN31">
    <cfRule type="containsBlanks" dxfId="63" priority="1">
      <formula>LEN(TRIM(AB30))=0</formula>
    </cfRule>
  </conditionalFormatting>
  <dataValidations count="1">
    <dataValidation imeMode="halfAlpha" allowBlank="1" showInputMessage="1" showErrorMessage="1" sqref="AA6:AB6 AJ6:AK6 AM6:AN6 Z10:AS10 K19 M19:N19 P19:Q19 S19:T19 Z19 AB19:AC19 AE19:AF19 AH19:AI19 AB25:AS27 N30:N31 S30:S31 X30:X31" xr:uid="{00000000-0002-0000-0000-000000000000}"/>
  </dataValidations>
  <printOptions horizontalCentered="1" verticalCentered="1"/>
  <pageMargins left="0.59055118110236227" right="0.47244094488188981" top="0.39370078740157483" bottom="0.39370078740157483" header="0.23622047244094491" footer="0.39370078740157483"/>
  <pageSetup paperSize="9" scale="81" orientation="portrait" r:id="rId1"/>
  <headerFooter alignWithMargins="0"/>
  <rowBreaks count="1" manualBreakCount="1">
    <brk id="24" max="16383" man="1"/>
  </rowBreaks>
  <colBreaks count="1" manualBreakCount="1">
    <brk id="13" max="1048575" man="1"/>
  </colBreaks>
  <ignoredErrors>
    <ignoredError sqref="AB23:AB24 R25" unlockedFormula="1"/>
    <ignoredError sqref="M18"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7169" r:id="rId4" name="Spinner 1">
              <controlPr defaultSize="0" print="0" autoPict="0">
                <anchor moveWithCells="1" sizeWithCells="1">
                  <from>
                    <xdr:col>20</xdr:col>
                    <xdr:colOff>19050</xdr:colOff>
                    <xdr:row>17</xdr:row>
                    <xdr:rowOff>19050</xdr:rowOff>
                  </from>
                  <to>
                    <xdr:col>20</xdr:col>
                    <xdr:colOff>161925</xdr:colOff>
                    <xdr:row>18</xdr:row>
                    <xdr:rowOff>142875</xdr:rowOff>
                  </to>
                </anchor>
              </controlPr>
            </control>
          </mc:Choice>
        </mc:AlternateContent>
        <mc:AlternateContent xmlns:mc="http://schemas.openxmlformats.org/markup-compatibility/2006">
          <mc:Choice Requires="x14">
            <control shapeId="7170" r:id="rId5" name="Spinner 2">
              <controlPr defaultSize="0" print="0" autoPict="0">
                <anchor moveWithCells="1" sizeWithCells="1">
                  <from>
                    <xdr:col>35</xdr:col>
                    <xdr:colOff>38100</xdr:colOff>
                    <xdr:row>17</xdr:row>
                    <xdr:rowOff>19050</xdr:rowOff>
                  </from>
                  <to>
                    <xdr:col>36</xdr:col>
                    <xdr:colOff>19050</xdr:colOff>
                    <xdr:row>18</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33"/>
  <sheetViews>
    <sheetView showGridLines="0" view="pageBreakPreview" zoomScaleNormal="85" zoomScaleSheetLayoutView="100" workbookViewId="0">
      <selection activeCell="AJ6" sqref="AJ6:AK6"/>
    </sheetView>
  </sheetViews>
  <sheetFormatPr defaultRowHeight="18.75"/>
  <cols>
    <col min="1" max="1" width="2" customWidth="1"/>
    <col min="2" max="2" width="6.125" customWidth="1"/>
    <col min="3" max="3" width="11.25" customWidth="1"/>
    <col min="4" max="4" width="24.625" customWidth="1"/>
    <col min="5" max="5" width="7.375" customWidth="1"/>
    <col min="6" max="6" width="7.625" customWidth="1"/>
    <col min="7" max="7" width="25.25" customWidth="1"/>
    <col min="8" max="8" width="2.375" customWidth="1"/>
    <col min="9" max="9" width="5.5" customWidth="1"/>
    <col min="10" max="10" width="9.5" customWidth="1"/>
    <col min="11" max="18" width="4.125" customWidth="1"/>
    <col min="19" max="19" width="4.75" customWidth="1"/>
    <col min="20" max="20" width="3.875" customWidth="1"/>
    <col min="21" max="21" width="8" customWidth="1"/>
    <col min="22" max="22" width="2" customWidth="1"/>
    <col min="24" max="24" width="10.625" customWidth="1"/>
  </cols>
  <sheetData>
    <row r="1" spans="2:24" s="164" customFormat="1" ht="35.25" customHeight="1">
      <c r="B1" s="692" t="s">
        <v>312</v>
      </c>
      <c r="C1" s="692"/>
      <c r="D1" s="692"/>
      <c r="E1" s="692"/>
      <c r="F1" s="692"/>
      <c r="G1" s="692"/>
      <c r="H1" s="692"/>
      <c r="I1" s="692"/>
      <c r="J1" s="692"/>
      <c r="K1" s="692"/>
      <c r="L1" s="692"/>
      <c r="M1" s="692"/>
      <c r="N1" s="692"/>
      <c r="O1" s="692"/>
      <c r="P1" s="692"/>
      <c r="Q1" s="692"/>
      <c r="R1" s="692"/>
      <c r="S1" s="692"/>
      <c r="T1" s="692"/>
      <c r="U1" s="692"/>
    </row>
    <row r="2" spans="2:24" s="164" customFormat="1" ht="25.5" customHeight="1">
      <c r="B2" s="693" t="s">
        <v>342</v>
      </c>
      <c r="C2" s="693"/>
      <c r="O2" s="698" t="s">
        <v>368</v>
      </c>
      <c r="P2" s="698"/>
      <c r="Q2" s="698"/>
      <c r="R2" s="698"/>
      <c r="S2" s="698"/>
      <c r="T2" s="698"/>
      <c r="U2" s="698"/>
      <c r="X2" s="165"/>
    </row>
    <row r="3" spans="2:24" s="164" customFormat="1" ht="24.75" customHeight="1">
      <c r="B3" s="694" t="s">
        <v>313</v>
      </c>
      <c r="C3" s="694"/>
      <c r="D3" s="694"/>
      <c r="E3" s="694"/>
      <c r="F3" s="694"/>
      <c r="G3" s="694"/>
      <c r="H3" s="694"/>
      <c r="I3" s="694"/>
      <c r="J3" s="694"/>
      <c r="K3" s="694"/>
      <c r="L3" s="694"/>
      <c r="M3" s="694"/>
      <c r="N3" s="694"/>
      <c r="O3" s="694"/>
      <c r="P3" s="694"/>
      <c r="Q3" s="694"/>
      <c r="R3" s="694"/>
      <c r="S3" s="694"/>
      <c r="T3" s="694"/>
      <c r="U3" s="694"/>
    </row>
    <row r="4" spans="2:24" s="164" customFormat="1" ht="30" customHeight="1">
      <c r="C4" s="695" t="s">
        <v>314</v>
      </c>
      <c r="D4" s="695"/>
      <c r="E4" s="166" t="s">
        <v>315</v>
      </c>
      <c r="F4" s="886" t="s">
        <v>309</v>
      </c>
      <c r="G4" s="886"/>
      <c r="H4" s="167" t="s">
        <v>316</v>
      </c>
      <c r="I4" s="697" t="s">
        <v>317</v>
      </c>
      <c r="J4" s="697"/>
      <c r="K4" s="140">
        <v>5</v>
      </c>
      <c r="L4" s="168" t="s">
        <v>318</v>
      </c>
      <c r="M4" s="140">
        <v>20</v>
      </c>
      <c r="N4" s="169" t="s">
        <v>319</v>
      </c>
      <c r="O4" s="169" t="s">
        <v>320</v>
      </c>
      <c r="P4" s="140">
        <v>5</v>
      </c>
      <c r="Q4" s="168" t="s">
        <v>318</v>
      </c>
      <c r="R4" s="140">
        <v>22</v>
      </c>
      <c r="S4" s="169" t="s">
        <v>319</v>
      </c>
      <c r="T4" s="170" t="s">
        <v>316</v>
      </c>
      <c r="U4" s="167"/>
    </row>
    <row r="5" spans="2:24" s="164" customFormat="1" ht="30" customHeight="1">
      <c r="B5" s="171" t="s">
        <v>321</v>
      </c>
      <c r="C5" s="172" t="s">
        <v>322</v>
      </c>
      <c r="D5" s="173" t="s">
        <v>323</v>
      </c>
      <c r="E5" s="174" t="s">
        <v>324</v>
      </c>
      <c r="F5" s="713" t="s">
        <v>325</v>
      </c>
      <c r="G5" s="714"/>
      <c r="H5" s="715" t="s">
        <v>326</v>
      </c>
      <c r="I5" s="716"/>
      <c r="J5" s="699" t="s">
        <v>327</v>
      </c>
      <c r="K5" s="700"/>
      <c r="L5" s="700"/>
      <c r="M5" s="700"/>
      <c r="N5" s="700"/>
      <c r="O5" s="700"/>
      <c r="P5" s="700"/>
      <c r="Q5" s="701"/>
      <c r="R5" s="700" t="s">
        <v>328</v>
      </c>
      <c r="S5" s="700"/>
      <c r="T5" s="700"/>
      <c r="U5" s="702"/>
    </row>
    <row r="6" spans="2:24" s="164" customFormat="1" ht="48" customHeight="1">
      <c r="B6" s="175">
        <v>1</v>
      </c>
      <c r="C6" s="192" t="s">
        <v>291</v>
      </c>
      <c r="D6" s="193" t="s">
        <v>292</v>
      </c>
      <c r="E6" s="194" t="s">
        <v>293</v>
      </c>
      <c r="F6" s="887" t="s">
        <v>294</v>
      </c>
      <c r="G6" s="888"/>
      <c r="H6" s="889" t="s">
        <v>293</v>
      </c>
      <c r="I6" s="890"/>
      <c r="J6" s="707" t="s">
        <v>329</v>
      </c>
      <c r="K6" s="708"/>
      <c r="L6" s="708"/>
      <c r="M6" s="708"/>
      <c r="N6" s="708"/>
      <c r="O6" s="708"/>
      <c r="P6" s="708"/>
      <c r="Q6" s="709"/>
      <c r="R6" s="710"/>
      <c r="S6" s="711"/>
      <c r="T6" s="711"/>
      <c r="U6" s="712"/>
    </row>
    <row r="7" spans="2:24" s="164" customFormat="1" ht="48" customHeight="1">
      <c r="B7" s="175">
        <v>2</v>
      </c>
      <c r="C7" s="893" t="s">
        <v>295</v>
      </c>
      <c r="D7" s="193" t="s">
        <v>296</v>
      </c>
      <c r="E7" s="194" t="s">
        <v>297</v>
      </c>
      <c r="F7" s="891" t="s">
        <v>298</v>
      </c>
      <c r="G7" s="892"/>
      <c r="H7" s="889" t="s">
        <v>297</v>
      </c>
      <c r="I7" s="890"/>
      <c r="J7" s="707" t="s">
        <v>329</v>
      </c>
      <c r="K7" s="708"/>
      <c r="L7" s="708"/>
      <c r="M7" s="708"/>
      <c r="N7" s="708"/>
      <c r="O7" s="708"/>
      <c r="P7" s="708"/>
      <c r="Q7" s="709"/>
      <c r="R7" s="710"/>
      <c r="S7" s="711"/>
      <c r="T7" s="711"/>
      <c r="U7" s="712"/>
    </row>
    <row r="8" spans="2:24" s="164" customFormat="1" ht="48" customHeight="1">
      <c r="B8" s="175">
        <v>3</v>
      </c>
      <c r="C8" s="894"/>
      <c r="D8" s="195" t="s">
        <v>299</v>
      </c>
      <c r="E8" s="196" t="s">
        <v>293</v>
      </c>
      <c r="F8" s="891" t="s">
        <v>300</v>
      </c>
      <c r="G8" s="892"/>
      <c r="H8" s="889" t="s">
        <v>293</v>
      </c>
      <c r="I8" s="890"/>
      <c r="J8" s="707" t="s">
        <v>329</v>
      </c>
      <c r="K8" s="708"/>
      <c r="L8" s="708"/>
      <c r="M8" s="708"/>
      <c r="N8" s="708"/>
      <c r="O8" s="708"/>
      <c r="P8" s="708"/>
      <c r="Q8" s="708"/>
      <c r="R8" s="710"/>
      <c r="S8" s="711"/>
      <c r="T8" s="711"/>
      <c r="U8" s="712"/>
    </row>
    <row r="9" spans="2:24" s="164" customFormat="1" ht="48" customHeight="1">
      <c r="B9" s="175">
        <v>4</v>
      </c>
      <c r="C9" s="192" t="s">
        <v>301</v>
      </c>
      <c r="D9" s="197" t="s">
        <v>302</v>
      </c>
      <c r="E9" s="196" t="s">
        <v>297</v>
      </c>
      <c r="F9" s="891" t="s">
        <v>310</v>
      </c>
      <c r="G9" s="892"/>
      <c r="H9" s="889" t="s">
        <v>303</v>
      </c>
      <c r="I9" s="890"/>
      <c r="J9" s="707" t="s">
        <v>329</v>
      </c>
      <c r="K9" s="708"/>
      <c r="L9" s="708"/>
      <c r="M9" s="708"/>
      <c r="N9" s="708"/>
      <c r="O9" s="708"/>
      <c r="P9" s="708"/>
      <c r="Q9" s="709"/>
      <c r="R9" s="710"/>
      <c r="S9" s="711"/>
      <c r="T9" s="711"/>
      <c r="U9" s="712"/>
    </row>
    <row r="10" spans="2:24" s="164" customFormat="1" ht="48" customHeight="1">
      <c r="B10" s="175">
        <v>5</v>
      </c>
      <c r="C10" s="893" t="s">
        <v>304</v>
      </c>
      <c r="D10" s="195" t="s">
        <v>305</v>
      </c>
      <c r="E10" s="196" t="s">
        <v>303</v>
      </c>
      <c r="F10" s="891" t="s">
        <v>306</v>
      </c>
      <c r="G10" s="892"/>
      <c r="H10" s="889" t="s">
        <v>293</v>
      </c>
      <c r="I10" s="890"/>
      <c r="J10" s="707" t="s">
        <v>329</v>
      </c>
      <c r="K10" s="708"/>
      <c r="L10" s="708"/>
      <c r="M10" s="708"/>
      <c r="N10" s="708"/>
      <c r="O10" s="708"/>
      <c r="P10" s="708"/>
      <c r="Q10" s="709"/>
      <c r="R10" s="710"/>
      <c r="S10" s="711"/>
      <c r="T10" s="711"/>
      <c r="U10" s="712"/>
    </row>
    <row r="11" spans="2:24" s="164" customFormat="1" ht="48" customHeight="1">
      <c r="B11" s="175">
        <v>6</v>
      </c>
      <c r="C11" s="894"/>
      <c r="D11" s="195" t="s">
        <v>307</v>
      </c>
      <c r="E11" s="196" t="s">
        <v>297</v>
      </c>
      <c r="F11" s="891" t="s">
        <v>308</v>
      </c>
      <c r="G11" s="892"/>
      <c r="H11" s="889" t="s">
        <v>297</v>
      </c>
      <c r="I11" s="890"/>
      <c r="J11" s="707" t="s">
        <v>329</v>
      </c>
      <c r="K11" s="708"/>
      <c r="L11" s="708"/>
      <c r="M11" s="708"/>
      <c r="N11" s="708"/>
      <c r="O11" s="708"/>
      <c r="P11" s="708"/>
      <c r="Q11" s="709"/>
      <c r="R11" s="176"/>
      <c r="S11" s="711"/>
      <c r="T11" s="711"/>
      <c r="U11" s="712"/>
    </row>
    <row r="12" spans="2:24" s="164" customFormat="1" ht="15" customHeight="1"/>
    <row r="13" spans="2:24" s="164" customFormat="1" ht="30.75" customHeight="1">
      <c r="B13" s="717" t="s">
        <v>330</v>
      </c>
      <c r="C13" s="717"/>
      <c r="D13" s="717"/>
      <c r="E13" s="717"/>
      <c r="F13" s="717"/>
      <c r="G13" s="717"/>
      <c r="H13" s="717"/>
      <c r="I13" s="717"/>
      <c r="J13" s="717"/>
      <c r="K13" s="717"/>
      <c r="L13" s="717"/>
      <c r="M13" s="717"/>
      <c r="N13" s="717"/>
      <c r="O13" s="717"/>
      <c r="P13" s="717"/>
      <c r="Q13" s="717"/>
      <c r="R13" s="717"/>
      <c r="S13" s="717"/>
      <c r="T13" s="717"/>
      <c r="U13" s="717"/>
    </row>
    <row r="14" spans="2:24" s="164" customFormat="1" ht="50.25" customHeight="1">
      <c r="B14" s="717" t="s">
        <v>331</v>
      </c>
      <c r="C14" s="717"/>
      <c r="D14" s="717"/>
      <c r="E14" s="717"/>
      <c r="F14" s="717"/>
      <c r="G14" s="717"/>
      <c r="H14" s="717"/>
      <c r="I14" s="717"/>
      <c r="J14" s="717"/>
      <c r="K14" s="717"/>
      <c r="L14" s="717"/>
      <c r="M14" s="717"/>
      <c r="N14" s="717"/>
      <c r="O14" s="717"/>
      <c r="P14" s="717"/>
      <c r="Q14" s="717"/>
      <c r="R14" s="717"/>
      <c r="S14" s="717"/>
      <c r="T14" s="717"/>
      <c r="U14" s="717"/>
      <c r="V14" s="177"/>
    </row>
    <row r="15" spans="2:24" s="164" customFormat="1" ht="30.75" customHeight="1">
      <c r="B15" s="717" t="s">
        <v>332</v>
      </c>
      <c r="C15" s="717"/>
      <c r="D15" s="717"/>
      <c r="E15" s="717"/>
      <c r="F15" s="717"/>
      <c r="G15" s="717"/>
      <c r="H15" s="717"/>
      <c r="I15" s="717"/>
      <c r="J15" s="717"/>
      <c r="K15" s="717"/>
      <c r="L15" s="717"/>
      <c r="M15" s="717"/>
      <c r="N15" s="717"/>
      <c r="O15" s="717"/>
      <c r="P15" s="717"/>
      <c r="Q15" s="717"/>
      <c r="R15" s="717"/>
      <c r="S15" s="717"/>
      <c r="T15" s="717"/>
      <c r="U15" s="717"/>
    </row>
    <row r="16" spans="2:24" s="164" customFormat="1" ht="6" customHeight="1">
      <c r="D16" s="178"/>
    </row>
    <row r="17" spans="2:21" s="164" customFormat="1" ht="23.25" customHeight="1">
      <c r="C17" s="179" t="s">
        <v>333</v>
      </c>
      <c r="D17" s="180"/>
      <c r="E17" s="181"/>
      <c r="F17" s="181"/>
      <c r="G17" s="182"/>
      <c r="H17" s="183"/>
      <c r="I17" s="183"/>
      <c r="J17" s="183"/>
      <c r="K17" s="183"/>
      <c r="L17" s="183"/>
      <c r="M17" s="183"/>
      <c r="N17" s="183"/>
      <c r="O17" s="183"/>
      <c r="P17" s="183"/>
      <c r="Q17" s="183"/>
      <c r="R17" s="183"/>
      <c r="S17" s="183"/>
      <c r="T17" s="183"/>
    </row>
    <row r="18" spans="2:21" s="164" customFormat="1" ht="18" customHeight="1">
      <c r="C18" s="184" t="s">
        <v>334</v>
      </c>
      <c r="D18" s="180"/>
      <c r="E18" s="180"/>
      <c r="F18" s="180"/>
      <c r="G18" s="180"/>
      <c r="H18" s="185"/>
      <c r="I18" s="183"/>
      <c r="J18" s="183"/>
      <c r="K18" s="183"/>
      <c r="L18" s="183"/>
      <c r="M18" s="183"/>
      <c r="N18" s="183"/>
      <c r="O18" s="183"/>
      <c r="P18" s="183"/>
      <c r="Q18" s="183"/>
      <c r="R18" s="183"/>
      <c r="S18" s="183"/>
      <c r="T18" s="183"/>
    </row>
    <row r="19" spans="2:21" s="164" customFormat="1" ht="18" customHeight="1">
      <c r="C19" s="184" t="s">
        <v>335</v>
      </c>
      <c r="D19" s="180"/>
      <c r="E19" s="180"/>
      <c r="F19" s="180"/>
      <c r="G19" s="186"/>
      <c r="H19" s="183"/>
      <c r="I19" s="183"/>
      <c r="J19" s="183"/>
      <c r="K19" s="183"/>
      <c r="L19" s="183"/>
      <c r="M19" s="183"/>
      <c r="N19" s="183"/>
      <c r="O19" s="183"/>
      <c r="P19" s="183"/>
      <c r="Q19" s="183"/>
      <c r="R19" s="183"/>
      <c r="S19" s="183"/>
      <c r="T19" s="183"/>
    </row>
    <row r="20" spans="2:21" s="164" customFormat="1" ht="18" customHeight="1">
      <c r="C20" s="184" t="s">
        <v>336</v>
      </c>
      <c r="D20" s="180"/>
      <c r="E20" s="180"/>
      <c r="F20" s="180"/>
      <c r="G20" s="180"/>
      <c r="H20" s="185"/>
      <c r="I20" s="183"/>
      <c r="J20" s="183"/>
      <c r="K20" s="183"/>
      <c r="L20" s="183"/>
      <c r="M20" s="183"/>
      <c r="N20" s="183"/>
      <c r="O20" s="183"/>
      <c r="P20" s="183"/>
      <c r="Q20" s="183"/>
      <c r="R20" s="183"/>
      <c r="S20" s="183"/>
      <c r="T20" s="183"/>
    </row>
    <row r="21" spans="2:21" s="164" customFormat="1" ht="18" customHeight="1">
      <c r="C21" s="184" t="s">
        <v>337</v>
      </c>
      <c r="D21" s="180"/>
      <c r="E21" s="180"/>
      <c r="F21" s="180"/>
      <c r="G21" s="186"/>
      <c r="H21" s="183"/>
      <c r="I21" s="183"/>
      <c r="J21" s="183"/>
      <c r="K21" s="183"/>
      <c r="L21" s="183"/>
      <c r="M21" s="183"/>
      <c r="N21" s="183"/>
      <c r="O21" s="183"/>
      <c r="P21" s="183"/>
      <c r="Q21" s="183"/>
      <c r="R21" s="183"/>
      <c r="S21" s="183"/>
      <c r="T21" s="183"/>
    </row>
    <row r="22" spans="2:21" s="164" customFormat="1" ht="6" customHeight="1">
      <c r="C22" s="187"/>
      <c r="D22" s="180"/>
      <c r="E22" s="188"/>
      <c r="F22" s="188"/>
      <c r="G22" s="189"/>
      <c r="H22" s="183"/>
      <c r="I22" s="183"/>
      <c r="J22" s="183"/>
      <c r="K22" s="183"/>
      <c r="L22" s="183"/>
      <c r="M22" s="183"/>
      <c r="N22" s="183"/>
      <c r="O22" s="183"/>
      <c r="P22" s="183"/>
      <c r="Q22" s="183"/>
      <c r="R22" s="183"/>
      <c r="S22" s="183"/>
      <c r="T22" s="183"/>
    </row>
    <row r="23" spans="2:21" s="164" customFormat="1" ht="11.25" customHeight="1">
      <c r="C23" s="190"/>
      <c r="D23" s="190"/>
      <c r="E23" s="183"/>
      <c r="F23" s="183"/>
      <c r="G23" s="183"/>
      <c r="H23" s="183"/>
      <c r="I23" s="183"/>
      <c r="J23" s="183"/>
      <c r="K23" s="183"/>
      <c r="L23" s="183"/>
      <c r="M23" s="183"/>
      <c r="N23" s="183"/>
      <c r="O23" s="183"/>
      <c r="P23" s="183"/>
      <c r="Q23" s="183"/>
      <c r="R23" s="183"/>
      <c r="S23" s="183"/>
      <c r="T23" s="183"/>
    </row>
    <row r="24" spans="2:21" s="164" customFormat="1" ht="18" customHeight="1">
      <c r="B24" s="718" t="s">
        <v>338</v>
      </c>
      <c r="C24" s="718"/>
      <c r="D24" s="718"/>
      <c r="E24" s="718"/>
      <c r="F24" s="718"/>
      <c r="G24" s="718"/>
      <c r="H24" s="718"/>
      <c r="I24" s="718"/>
      <c r="J24" s="718"/>
      <c r="K24" s="718"/>
      <c r="L24" s="718"/>
      <c r="M24" s="718"/>
      <c r="N24" s="718"/>
      <c r="O24" s="718"/>
      <c r="P24" s="718"/>
      <c r="Q24" s="718"/>
      <c r="R24" s="718"/>
      <c r="S24" s="718"/>
      <c r="T24" s="718"/>
      <c r="U24" s="718"/>
    </row>
    <row r="25" spans="2:21" s="164" customFormat="1" ht="18" customHeight="1">
      <c r="B25" s="718" t="s">
        <v>339</v>
      </c>
      <c r="C25" s="718"/>
      <c r="D25" s="718"/>
      <c r="E25" s="718"/>
      <c r="F25" s="718"/>
      <c r="G25" s="718"/>
      <c r="H25" s="718"/>
      <c r="I25" s="718"/>
      <c r="J25" s="718"/>
      <c r="K25" s="718"/>
      <c r="L25" s="718"/>
      <c r="M25" s="718"/>
      <c r="N25" s="718"/>
      <c r="O25" s="718"/>
      <c r="P25" s="718"/>
      <c r="Q25" s="718"/>
      <c r="R25" s="718"/>
      <c r="S25" s="718"/>
      <c r="T25" s="718"/>
      <c r="U25" s="718"/>
    </row>
    <row r="26" spans="2:21" s="164" customFormat="1" ht="18" customHeight="1">
      <c r="B26" s="718" t="s">
        <v>340</v>
      </c>
      <c r="C26" s="718"/>
      <c r="D26" s="718"/>
      <c r="E26" s="718"/>
      <c r="F26" s="718"/>
      <c r="G26" s="718"/>
      <c r="H26" s="718"/>
      <c r="I26" s="718"/>
      <c r="J26" s="718"/>
      <c r="K26" s="718"/>
      <c r="L26" s="718"/>
      <c r="M26" s="718"/>
      <c r="N26" s="718"/>
      <c r="O26" s="718"/>
      <c r="P26" s="718"/>
      <c r="Q26" s="718"/>
      <c r="R26" s="718"/>
      <c r="S26" s="718"/>
      <c r="T26" s="718"/>
      <c r="U26" s="718"/>
    </row>
    <row r="29" spans="2:21">
      <c r="C29" s="147" t="s">
        <v>265</v>
      </c>
    </row>
    <row r="30" spans="2:21">
      <c r="C30" s="148" t="s">
        <v>266</v>
      </c>
    </row>
    <row r="31" spans="2:21">
      <c r="C31" s="149" t="s">
        <v>267</v>
      </c>
    </row>
    <row r="32" spans="2:21">
      <c r="C32" s="148" t="s">
        <v>268</v>
      </c>
    </row>
    <row r="33" spans="3:3">
      <c r="C33" s="150"/>
    </row>
  </sheetData>
  <sheetProtection sheet="1" objects="1" scenarios="1" selectLockedCells="1" selectUnlockedCells="1"/>
  <mergeCells count="43">
    <mergeCell ref="B15:U15"/>
    <mergeCell ref="B24:U24"/>
    <mergeCell ref="B25:U25"/>
    <mergeCell ref="B26:U26"/>
    <mergeCell ref="C7:C8"/>
    <mergeCell ref="C10:C11"/>
    <mergeCell ref="F11:G11"/>
    <mergeCell ref="H11:I11"/>
    <mergeCell ref="J11:Q11"/>
    <mergeCell ref="S11:U11"/>
    <mergeCell ref="B13:U13"/>
    <mergeCell ref="B14:U14"/>
    <mergeCell ref="F9:G9"/>
    <mergeCell ref="H9:I9"/>
    <mergeCell ref="J9:Q9"/>
    <mergeCell ref="R9:U9"/>
    <mergeCell ref="F10:G10"/>
    <mergeCell ref="H10:I10"/>
    <mergeCell ref="J10:Q10"/>
    <mergeCell ref="R10:U10"/>
    <mergeCell ref="F7:G7"/>
    <mergeCell ref="H7:I7"/>
    <mergeCell ref="J7:Q7"/>
    <mergeCell ref="R7:U7"/>
    <mergeCell ref="F8:G8"/>
    <mergeCell ref="H8:I8"/>
    <mergeCell ref="J8:Q8"/>
    <mergeCell ref="R8:U8"/>
    <mergeCell ref="F5:G5"/>
    <mergeCell ref="H5:I5"/>
    <mergeCell ref="J5:Q5"/>
    <mergeCell ref="R5:U5"/>
    <mergeCell ref="F6:G6"/>
    <mergeCell ref="H6:I6"/>
    <mergeCell ref="J6:Q6"/>
    <mergeCell ref="R6:U6"/>
    <mergeCell ref="B1:U1"/>
    <mergeCell ref="B2:C2"/>
    <mergeCell ref="B3:U3"/>
    <mergeCell ref="C4:D4"/>
    <mergeCell ref="F4:G4"/>
    <mergeCell ref="I4:J4"/>
    <mergeCell ref="O2:U2"/>
  </mergeCells>
  <phoneticPr fontId="7"/>
  <conditionalFormatting sqref="D6:E11 H6:H11">
    <cfRule type="containsText" dxfId="0" priority="1" operator="containsText" text="×">
      <formula>NOT(ISERROR(SEARCH("×",D6)))</formula>
    </cfRule>
  </conditionalFormatting>
  <dataValidations count="1">
    <dataValidation type="list" allowBlank="1" showInputMessage="1" showErrorMessage="1" sqref="H6:H11 E6:E11" xr:uid="{00000000-0002-0000-0900-000000000000}">
      <formula1>$C$30:$C$33</formula1>
    </dataValidation>
  </dataValidations>
  <printOptions horizontalCentered="1"/>
  <pageMargins left="3.937007874015748E-2" right="3.937007874015748E-2" top="0.55118110236220474" bottom="0.35433070866141736" header="0.11811023622047245" footer="0.11811023622047245"/>
  <pageSetup paperSize="9" scale="77"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A45"/>
  <sheetViews>
    <sheetView showGridLines="0" view="pageBreakPreview" zoomScaleNormal="100" zoomScaleSheetLayoutView="100" workbookViewId="0">
      <selection activeCell="AJ6" sqref="AJ6:AK6"/>
    </sheetView>
  </sheetViews>
  <sheetFormatPr defaultColWidth="3" defaultRowHeight="18" customHeight="1"/>
  <cols>
    <col min="1" max="1" width="1.625" customWidth="1"/>
    <col min="2" max="2" width="3" style="75"/>
  </cols>
  <sheetData>
    <row r="1" spans="2:27" ht="42" customHeight="1">
      <c r="B1" s="783" t="s">
        <v>341</v>
      </c>
      <c r="C1" s="783"/>
      <c r="D1" s="783"/>
      <c r="E1" s="783"/>
      <c r="F1" s="783"/>
      <c r="G1" s="783"/>
      <c r="H1" s="783"/>
      <c r="I1" s="783"/>
      <c r="J1" s="783"/>
      <c r="K1" s="783"/>
      <c r="L1" s="783"/>
      <c r="M1" s="783"/>
      <c r="N1" s="783"/>
      <c r="O1" s="783"/>
      <c r="P1" s="783"/>
      <c r="Q1" s="783"/>
      <c r="R1" s="783"/>
      <c r="S1" s="783"/>
      <c r="T1" s="783"/>
      <c r="U1" s="783"/>
      <c r="V1" s="783"/>
      <c r="W1" s="783"/>
      <c r="X1" s="783"/>
      <c r="Y1" s="783"/>
      <c r="Z1" s="783"/>
      <c r="AA1" s="783"/>
    </row>
    <row r="2" spans="2:27" ht="18" customHeight="1">
      <c r="B2" s="329" t="s">
        <v>269</v>
      </c>
      <c r="C2" s="329"/>
      <c r="D2" s="329"/>
      <c r="E2" s="329"/>
      <c r="F2" s="329"/>
      <c r="T2" s="698" t="s">
        <v>368</v>
      </c>
      <c r="U2" s="698"/>
      <c r="V2" s="698"/>
      <c r="W2" s="698"/>
      <c r="X2" s="698"/>
      <c r="Y2" s="698"/>
      <c r="Z2" s="698"/>
      <c r="AA2" s="698"/>
    </row>
    <row r="3" spans="2:27" ht="18" customHeight="1">
      <c r="B3" s="161"/>
      <c r="C3" s="161"/>
      <c r="D3" s="161"/>
      <c r="E3" s="161"/>
      <c r="F3" s="161"/>
      <c r="G3" s="151"/>
      <c r="H3" s="151"/>
      <c r="I3" s="151"/>
      <c r="J3" s="151"/>
      <c r="K3" s="151"/>
      <c r="L3" s="151"/>
      <c r="M3" s="151"/>
      <c r="N3" s="151"/>
      <c r="O3" s="721"/>
      <c r="P3" s="721"/>
      <c r="Q3" s="721"/>
    </row>
    <row r="4" spans="2:27" ht="18" customHeight="1">
      <c r="B4" s="574" t="s">
        <v>270</v>
      </c>
      <c r="C4" s="574"/>
      <c r="D4" s="574"/>
      <c r="E4" s="574"/>
      <c r="F4" s="574"/>
      <c r="G4" s="151"/>
      <c r="H4" s="151"/>
      <c r="I4" s="151"/>
      <c r="J4" s="151"/>
      <c r="K4" s="151"/>
      <c r="L4" s="151"/>
      <c r="M4" s="151"/>
      <c r="N4" s="151"/>
      <c r="O4" s="152"/>
      <c r="P4" s="152"/>
      <c r="Q4" s="152"/>
    </row>
    <row r="6" spans="2:27" ht="18" customHeight="1">
      <c r="B6" s="722" t="s">
        <v>271</v>
      </c>
      <c r="C6" s="723"/>
      <c r="D6" s="724"/>
      <c r="E6" s="895" t="s">
        <v>309</v>
      </c>
      <c r="F6" s="896"/>
      <c r="G6" s="896"/>
      <c r="H6" s="896"/>
      <c r="I6" s="896"/>
      <c r="J6" s="896"/>
      <c r="K6" s="896"/>
      <c r="L6" s="896"/>
      <c r="M6" s="896"/>
      <c r="N6" s="897"/>
    </row>
    <row r="8" spans="2:27" ht="18" customHeight="1" thickBot="1">
      <c r="B8" s="719" t="s">
        <v>272</v>
      </c>
      <c r="C8" s="719"/>
      <c r="D8" s="719"/>
      <c r="E8" s="719"/>
      <c r="F8" s="719"/>
      <c r="G8" s="719"/>
      <c r="H8" s="719"/>
      <c r="I8" s="719"/>
      <c r="J8" s="719"/>
      <c r="K8" s="719"/>
    </row>
    <row r="9" spans="2:27" ht="18" customHeight="1">
      <c r="B9" s="745"/>
      <c r="C9" s="747" t="s">
        <v>77</v>
      </c>
      <c r="D9" s="748"/>
      <c r="E9" s="748"/>
      <c r="F9" s="748"/>
      <c r="G9" s="748"/>
      <c r="H9" s="748"/>
      <c r="I9" s="748"/>
      <c r="J9" s="748"/>
      <c r="K9" s="749"/>
      <c r="L9" s="747" t="s">
        <v>50</v>
      </c>
      <c r="M9" s="748"/>
      <c r="N9" s="748"/>
      <c r="O9" s="748"/>
      <c r="P9" s="748"/>
      <c r="Q9" s="749"/>
      <c r="R9" s="750" t="s">
        <v>79</v>
      </c>
      <c r="S9" s="751"/>
      <c r="T9" s="751"/>
      <c r="U9" s="752"/>
    </row>
    <row r="10" spans="2:27" ht="18" customHeight="1" thickBot="1">
      <c r="B10" s="746"/>
      <c r="C10" s="756" t="s">
        <v>273</v>
      </c>
      <c r="D10" s="757"/>
      <c r="E10" s="758"/>
      <c r="F10" s="759" t="s">
        <v>274</v>
      </c>
      <c r="G10" s="757"/>
      <c r="H10" s="758"/>
      <c r="I10" s="759" t="s">
        <v>275</v>
      </c>
      <c r="J10" s="757"/>
      <c r="K10" s="760"/>
      <c r="L10" s="756" t="s">
        <v>276</v>
      </c>
      <c r="M10" s="757"/>
      <c r="N10" s="758"/>
      <c r="O10" s="759" t="s">
        <v>277</v>
      </c>
      <c r="P10" s="757"/>
      <c r="Q10" s="760"/>
      <c r="R10" s="753"/>
      <c r="S10" s="754"/>
      <c r="T10" s="754"/>
      <c r="U10" s="755"/>
    </row>
    <row r="11" spans="2:27" ht="18" customHeight="1">
      <c r="B11" s="153" t="s">
        <v>83</v>
      </c>
      <c r="C11" s="728">
        <v>25</v>
      </c>
      <c r="D11" s="729"/>
      <c r="E11" s="730"/>
      <c r="F11" s="731">
        <f>様式２!U11</f>
        <v>0</v>
      </c>
      <c r="G11" s="729"/>
      <c r="H11" s="730"/>
      <c r="I11" s="731">
        <f>様式２!AB11</f>
        <v>0</v>
      </c>
      <c r="J11" s="729"/>
      <c r="K11" s="732"/>
      <c r="L11" s="728">
        <f>様式２!AI11</f>
        <v>0</v>
      </c>
      <c r="M11" s="729"/>
      <c r="N11" s="730"/>
      <c r="O11" s="731">
        <v>2</v>
      </c>
      <c r="P11" s="729"/>
      <c r="Q11" s="732"/>
      <c r="R11" s="728">
        <f>SUM(C11:Q11)</f>
        <v>27</v>
      </c>
      <c r="S11" s="729"/>
      <c r="T11" s="729"/>
      <c r="U11" s="732"/>
    </row>
    <row r="12" spans="2:27" ht="18" customHeight="1" thickBot="1">
      <c r="B12" s="154" t="s">
        <v>84</v>
      </c>
      <c r="C12" s="764">
        <v>15</v>
      </c>
      <c r="D12" s="765"/>
      <c r="E12" s="766"/>
      <c r="F12" s="767">
        <f>様式２!U12</f>
        <v>0</v>
      </c>
      <c r="G12" s="765"/>
      <c r="H12" s="766"/>
      <c r="I12" s="767">
        <f>様式２!AB12</f>
        <v>0</v>
      </c>
      <c r="J12" s="765"/>
      <c r="K12" s="768"/>
      <c r="L12" s="764">
        <v>1</v>
      </c>
      <c r="M12" s="765"/>
      <c r="N12" s="766"/>
      <c r="O12" s="767">
        <v>1</v>
      </c>
      <c r="P12" s="765"/>
      <c r="Q12" s="768"/>
      <c r="R12" s="764">
        <f>SUM(C12:Q12)</f>
        <v>17</v>
      </c>
      <c r="S12" s="765"/>
      <c r="T12" s="765"/>
      <c r="U12" s="768"/>
    </row>
    <row r="13" spans="2:27" ht="18" customHeight="1" thickBot="1">
      <c r="B13" s="155" t="s">
        <v>79</v>
      </c>
      <c r="C13" s="733">
        <f>SUM(C11:E12)</f>
        <v>40</v>
      </c>
      <c r="D13" s="734"/>
      <c r="E13" s="735"/>
      <c r="F13" s="736">
        <f>SUM(F11:H12)</f>
        <v>0</v>
      </c>
      <c r="G13" s="734"/>
      <c r="H13" s="735"/>
      <c r="I13" s="736">
        <f>SUM(I11:K12)</f>
        <v>0</v>
      </c>
      <c r="J13" s="734"/>
      <c r="K13" s="737"/>
      <c r="L13" s="733">
        <f>SUM(L11:N12)</f>
        <v>1</v>
      </c>
      <c r="M13" s="734"/>
      <c r="N13" s="735"/>
      <c r="O13" s="736">
        <f>SUM(O11:Q12)</f>
        <v>3</v>
      </c>
      <c r="P13" s="734"/>
      <c r="Q13" s="737"/>
      <c r="R13" s="761">
        <f>SUM(C13:Q13)</f>
        <v>44</v>
      </c>
      <c r="S13" s="762"/>
      <c r="T13" s="762"/>
      <c r="U13" s="763"/>
    </row>
    <row r="15" spans="2:27" ht="18" customHeight="1">
      <c r="B15" s="720" t="s">
        <v>278</v>
      </c>
      <c r="C15" s="720"/>
      <c r="D15" s="720"/>
      <c r="E15" s="720"/>
      <c r="F15" s="720"/>
      <c r="G15" s="720"/>
      <c r="H15" s="720"/>
    </row>
    <row r="16" spans="2:27" ht="53.25" customHeight="1">
      <c r="B16" s="191" t="s">
        <v>279</v>
      </c>
      <c r="C16" s="772" t="s">
        <v>75</v>
      </c>
      <c r="D16" s="772"/>
      <c r="E16" s="772"/>
      <c r="F16" s="772"/>
      <c r="G16" s="772"/>
      <c r="H16" s="772"/>
      <c r="I16" s="772" t="s">
        <v>280</v>
      </c>
      <c r="J16" s="772"/>
      <c r="K16" s="773" t="s">
        <v>281</v>
      </c>
      <c r="L16" s="774"/>
      <c r="M16" s="773" t="s">
        <v>282</v>
      </c>
      <c r="N16" s="774"/>
      <c r="O16" s="773" t="s">
        <v>283</v>
      </c>
      <c r="P16" s="774"/>
      <c r="Q16" s="769" t="s">
        <v>366</v>
      </c>
      <c r="R16" s="770"/>
      <c r="S16" s="770"/>
      <c r="T16" s="770"/>
      <c r="U16" s="770"/>
      <c r="V16" s="770"/>
      <c r="W16" s="770"/>
      <c r="X16" s="770"/>
      <c r="Y16" s="770"/>
      <c r="Z16" s="770"/>
      <c r="AA16" s="771"/>
    </row>
    <row r="17" spans="2:27" ht="18" customHeight="1">
      <c r="B17" s="156">
        <v>1</v>
      </c>
      <c r="C17" s="738" t="s">
        <v>343</v>
      </c>
      <c r="D17" s="738"/>
      <c r="E17" s="738"/>
      <c r="F17" s="738"/>
      <c r="G17" s="738"/>
      <c r="H17" s="738"/>
      <c r="I17" s="738" t="s">
        <v>344</v>
      </c>
      <c r="J17" s="738"/>
      <c r="K17" s="741" t="s">
        <v>346</v>
      </c>
      <c r="L17" s="741"/>
      <c r="M17" s="741"/>
      <c r="N17" s="741"/>
      <c r="O17" s="741"/>
      <c r="P17" s="741"/>
      <c r="Q17" s="742" t="s">
        <v>355</v>
      </c>
      <c r="R17" s="743"/>
      <c r="S17" s="743"/>
      <c r="T17" s="743"/>
      <c r="U17" s="743"/>
      <c r="V17" s="743"/>
      <c r="W17" s="743"/>
      <c r="X17" s="743"/>
      <c r="Y17" s="743"/>
      <c r="Z17" s="743"/>
      <c r="AA17" s="744"/>
    </row>
    <row r="18" spans="2:27" ht="18" customHeight="1">
      <c r="B18" s="156">
        <v>2</v>
      </c>
      <c r="C18" s="738" t="s">
        <v>343</v>
      </c>
      <c r="D18" s="738"/>
      <c r="E18" s="738"/>
      <c r="F18" s="738"/>
      <c r="G18" s="738"/>
      <c r="H18" s="738"/>
      <c r="I18" s="738" t="s">
        <v>345</v>
      </c>
      <c r="J18" s="738"/>
      <c r="K18" s="741" t="s">
        <v>346</v>
      </c>
      <c r="L18" s="741"/>
      <c r="M18" s="741"/>
      <c r="N18" s="741"/>
      <c r="O18" s="741"/>
      <c r="P18" s="741"/>
      <c r="Q18" s="742" t="s">
        <v>356</v>
      </c>
      <c r="R18" s="743"/>
      <c r="S18" s="743"/>
      <c r="T18" s="743"/>
      <c r="U18" s="743"/>
      <c r="V18" s="743"/>
      <c r="W18" s="743"/>
      <c r="X18" s="743"/>
      <c r="Y18" s="743"/>
      <c r="Z18" s="743"/>
      <c r="AA18" s="744"/>
    </row>
    <row r="19" spans="2:27" ht="18" customHeight="1">
      <c r="B19" s="156">
        <v>3</v>
      </c>
      <c r="C19" s="738" t="s">
        <v>343</v>
      </c>
      <c r="D19" s="738"/>
      <c r="E19" s="738"/>
      <c r="F19" s="738"/>
      <c r="G19" s="738"/>
      <c r="H19" s="738"/>
      <c r="I19" s="738" t="s">
        <v>344</v>
      </c>
      <c r="J19" s="738"/>
      <c r="K19" s="741" t="s">
        <v>346</v>
      </c>
      <c r="L19" s="741"/>
      <c r="M19" s="741"/>
      <c r="N19" s="741"/>
      <c r="O19" s="741"/>
      <c r="P19" s="741"/>
      <c r="Q19" s="742" t="s">
        <v>358</v>
      </c>
      <c r="R19" s="743"/>
      <c r="S19" s="743"/>
      <c r="T19" s="743"/>
      <c r="U19" s="743"/>
      <c r="V19" s="743"/>
      <c r="W19" s="743"/>
      <c r="X19" s="743"/>
      <c r="Y19" s="743"/>
      <c r="Z19" s="743"/>
      <c r="AA19" s="744"/>
    </row>
    <row r="20" spans="2:27" ht="18" customHeight="1">
      <c r="B20" s="156">
        <v>4</v>
      </c>
      <c r="C20" s="738" t="s">
        <v>343</v>
      </c>
      <c r="D20" s="738"/>
      <c r="E20" s="738"/>
      <c r="F20" s="738"/>
      <c r="G20" s="738"/>
      <c r="H20" s="738"/>
      <c r="I20" s="738" t="s">
        <v>345</v>
      </c>
      <c r="J20" s="738"/>
      <c r="K20" s="741" t="s">
        <v>346</v>
      </c>
      <c r="L20" s="741"/>
      <c r="M20" s="741"/>
      <c r="N20" s="741"/>
      <c r="O20" s="741"/>
      <c r="P20" s="741"/>
      <c r="Q20" s="742" t="s">
        <v>355</v>
      </c>
      <c r="R20" s="743"/>
      <c r="S20" s="743"/>
      <c r="T20" s="743"/>
      <c r="U20" s="743"/>
      <c r="V20" s="743"/>
      <c r="W20" s="743"/>
      <c r="X20" s="743"/>
      <c r="Y20" s="743"/>
      <c r="Z20" s="743"/>
      <c r="AA20" s="744"/>
    </row>
    <row r="21" spans="2:27" ht="18" customHeight="1">
      <c r="B21" s="156">
        <v>5</v>
      </c>
      <c r="C21" s="738" t="s">
        <v>343</v>
      </c>
      <c r="D21" s="738"/>
      <c r="E21" s="738"/>
      <c r="F21" s="738"/>
      <c r="G21" s="738"/>
      <c r="H21" s="738"/>
      <c r="I21" s="738" t="s">
        <v>344</v>
      </c>
      <c r="J21" s="738"/>
      <c r="K21" s="741" t="s">
        <v>346</v>
      </c>
      <c r="L21" s="741"/>
      <c r="M21" s="741"/>
      <c r="N21" s="741"/>
      <c r="O21" s="741"/>
      <c r="P21" s="741"/>
      <c r="Q21" s="742" t="s">
        <v>355</v>
      </c>
      <c r="R21" s="743"/>
      <c r="S21" s="743"/>
      <c r="T21" s="743"/>
      <c r="U21" s="743"/>
      <c r="V21" s="743"/>
      <c r="W21" s="743"/>
      <c r="X21" s="743"/>
      <c r="Y21" s="743"/>
      <c r="Z21" s="743"/>
      <c r="AA21" s="744"/>
    </row>
    <row r="22" spans="2:27" ht="18" customHeight="1">
      <c r="B22" s="156">
        <v>6</v>
      </c>
      <c r="C22" s="738" t="s">
        <v>343</v>
      </c>
      <c r="D22" s="738"/>
      <c r="E22" s="738"/>
      <c r="F22" s="738"/>
      <c r="G22" s="738"/>
      <c r="H22" s="738"/>
      <c r="I22" s="738" t="s">
        <v>344</v>
      </c>
      <c r="J22" s="738"/>
      <c r="K22" s="741" t="s">
        <v>346</v>
      </c>
      <c r="L22" s="741"/>
      <c r="M22" s="741"/>
      <c r="N22" s="741"/>
      <c r="O22" s="741"/>
      <c r="P22" s="741"/>
      <c r="Q22" s="742" t="s">
        <v>355</v>
      </c>
      <c r="R22" s="743"/>
      <c r="S22" s="743"/>
      <c r="T22" s="743"/>
      <c r="U22" s="743"/>
      <c r="V22" s="743"/>
      <c r="W22" s="743"/>
      <c r="X22" s="743"/>
      <c r="Y22" s="743"/>
      <c r="Z22" s="743"/>
      <c r="AA22" s="744"/>
    </row>
    <row r="23" spans="2:27" ht="18" customHeight="1">
      <c r="B23" s="156">
        <v>7</v>
      </c>
      <c r="C23" s="738" t="s">
        <v>343</v>
      </c>
      <c r="D23" s="738"/>
      <c r="E23" s="738"/>
      <c r="F23" s="738"/>
      <c r="G23" s="738"/>
      <c r="H23" s="738"/>
      <c r="I23" s="738" t="s">
        <v>344</v>
      </c>
      <c r="J23" s="738"/>
      <c r="K23" s="741" t="s">
        <v>346</v>
      </c>
      <c r="L23" s="741"/>
      <c r="M23" s="741"/>
      <c r="N23" s="741"/>
      <c r="O23" s="741"/>
      <c r="P23" s="741"/>
      <c r="Q23" s="742" t="s">
        <v>355</v>
      </c>
      <c r="R23" s="743"/>
      <c r="S23" s="743"/>
      <c r="T23" s="743"/>
      <c r="U23" s="743"/>
      <c r="V23" s="743"/>
      <c r="W23" s="743"/>
      <c r="X23" s="743"/>
      <c r="Y23" s="743"/>
      <c r="Z23" s="743"/>
      <c r="AA23" s="744"/>
    </row>
    <row r="24" spans="2:27" ht="18" customHeight="1">
      <c r="B24" s="156">
        <v>8</v>
      </c>
      <c r="C24" s="738" t="s">
        <v>343</v>
      </c>
      <c r="D24" s="738"/>
      <c r="E24" s="738"/>
      <c r="F24" s="738"/>
      <c r="G24" s="738"/>
      <c r="H24" s="738"/>
      <c r="I24" s="738" t="s">
        <v>345</v>
      </c>
      <c r="J24" s="738"/>
      <c r="K24" s="741" t="s">
        <v>346</v>
      </c>
      <c r="L24" s="741"/>
      <c r="M24" s="741"/>
      <c r="N24" s="741"/>
      <c r="O24" s="739"/>
      <c r="P24" s="740"/>
      <c r="Q24" s="742" t="s">
        <v>355</v>
      </c>
      <c r="R24" s="743"/>
      <c r="S24" s="743"/>
      <c r="T24" s="743"/>
      <c r="U24" s="743"/>
      <c r="V24" s="743"/>
      <c r="W24" s="743"/>
      <c r="X24" s="743"/>
      <c r="Y24" s="743"/>
      <c r="Z24" s="743"/>
      <c r="AA24" s="744"/>
    </row>
    <row r="25" spans="2:27" ht="18" customHeight="1">
      <c r="B25" s="156">
        <v>9</v>
      </c>
      <c r="C25" s="738" t="s">
        <v>343</v>
      </c>
      <c r="D25" s="738"/>
      <c r="E25" s="738"/>
      <c r="F25" s="738"/>
      <c r="G25" s="738"/>
      <c r="H25" s="738"/>
      <c r="I25" s="738" t="s">
        <v>345</v>
      </c>
      <c r="J25" s="738"/>
      <c r="K25" s="741" t="s">
        <v>346</v>
      </c>
      <c r="L25" s="741"/>
      <c r="M25" s="741"/>
      <c r="N25" s="741"/>
      <c r="O25" s="741"/>
      <c r="P25" s="741"/>
      <c r="Q25" s="742" t="s">
        <v>355</v>
      </c>
      <c r="R25" s="743"/>
      <c r="S25" s="743"/>
      <c r="T25" s="743"/>
      <c r="U25" s="743"/>
      <c r="V25" s="743"/>
      <c r="W25" s="743"/>
      <c r="X25" s="743"/>
      <c r="Y25" s="743"/>
      <c r="Z25" s="743"/>
      <c r="AA25" s="744"/>
    </row>
    <row r="26" spans="2:27" ht="18" customHeight="1">
      <c r="B26" s="156">
        <v>10</v>
      </c>
      <c r="C26" s="738" t="s">
        <v>343</v>
      </c>
      <c r="D26" s="738"/>
      <c r="E26" s="738"/>
      <c r="F26" s="738"/>
      <c r="G26" s="738"/>
      <c r="H26" s="738"/>
      <c r="I26" s="738" t="s">
        <v>344</v>
      </c>
      <c r="J26" s="738"/>
      <c r="K26" s="741" t="s">
        <v>346</v>
      </c>
      <c r="L26" s="741"/>
      <c r="M26" s="741"/>
      <c r="N26" s="741"/>
      <c r="O26" s="739"/>
      <c r="P26" s="740"/>
      <c r="Q26" s="742" t="s">
        <v>355</v>
      </c>
      <c r="R26" s="743"/>
      <c r="S26" s="743"/>
      <c r="T26" s="743"/>
      <c r="U26" s="743"/>
      <c r="V26" s="743"/>
      <c r="W26" s="743"/>
      <c r="X26" s="743"/>
      <c r="Y26" s="743"/>
      <c r="Z26" s="743"/>
      <c r="AA26" s="744"/>
    </row>
    <row r="27" spans="2:27" ht="18" customHeight="1">
      <c r="B27" s="156">
        <v>11</v>
      </c>
      <c r="C27" s="738" t="s">
        <v>343</v>
      </c>
      <c r="D27" s="738"/>
      <c r="E27" s="738"/>
      <c r="F27" s="738"/>
      <c r="G27" s="738"/>
      <c r="H27" s="738"/>
      <c r="I27" s="738" t="s">
        <v>344</v>
      </c>
      <c r="J27" s="738"/>
      <c r="K27" s="741" t="s">
        <v>346</v>
      </c>
      <c r="L27" s="741"/>
      <c r="M27" s="741"/>
      <c r="N27" s="741"/>
      <c r="O27" s="739"/>
      <c r="P27" s="740"/>
      <c r="Q27" s="742" t="s">
        <v>243</v>
      </c>
      <c r="R27" s="743"/>
      <c r="S27" s="743"/>
      <c r="T27" s="743"/>
      <c r="U27" s="743"/>
      <c r="V27" s="743"/>
      <c r="W27" s="743"/>
      <c r="X27" s="743"/>
      <c r="Y27" s="743"/>
      <c r="Z27" s="743"/>
      <c r="AA27" s="744"/>
    </row>
    <row r="28" spans="2:27" ht="18" customHeight="1">
      <c r="B28" s="156">
        <v>12</v>
      </c>
      <c r="C28" s="738" t="s">
        <v>343</v>
      </c>
      <c r="D28" s="738"/>
      <c r="E28" s="738"/>
      <c r="F28" s="738"/>
      <c r="G28" s="738"/>
      <c r="H28" s="738"/>
      <c r="I28" s="738" t="s">
        <v>345</v>
      </c>
      <c r="J28" s="738"/>
      <c r="K28" s="741" t="s">
        <v>346</v>
      </c>
      <c r="L28" s="741"/>
      <c r="M28" s="741"/>
      <c r="N28" s="741"/>
      <c r="O28" s="741"/>
      <c r="P28" s="741"/>
      <c r="Q28" s="742" t="s">
        <v>243</v>
      </c>
      <c r="R28" s="743"/>
      <c r="S28" s="743"/>
      <c r="T28" s="743"/>
      <c r="U28" s="743"/>
      <c r="V28" s="743"/>
      <c r="W28" s="743"/>
      <c r="X28" s="743"/>
      <c r="Y28" s="743"/>
      <c r="Z28" s="743"/>
      <c r="AA28" s="744"/>
    </row>
    <row r="29" spans="2:27" ht="18" customHeight="1">
      <c r="B29" s="156">
        <v>13</v>
      </c>
      <c r="C29" s="738" t="s">
        <v>343</v>
      </c>
      <c r="D29" s="738"/>
      <c r="E29" s="738"/>
      <c r="F29" s="738"/>
      <c r="G29" s="738"/>
      <c r="H29" s="738"/>
      <c r="I29" s="738" t="s">
        <v>345</v>
      </c>
      <c r="J29" s="738"/>
      <c r="K29" s="741" t="s">
        <v>346</v>
      </c>
      <c r="L29" s="741"/>
      <c r="M29" s="741"/>
      <c r="N29" s="741"/>
      <c r="O29" s="741"/>
      <c r="P29" s="741"/>
      <c r="Q29" s="742" t="s">
        <v>243</v>
      </c>
      <c r="R29" s="743"/>
      <c r="S29" s="743"/>
      <c r="T29" s="743"/>
      <c r="U29" s="743"/>
      <c r="V29" s="743"/>
      <c r="W29" s="743"/>
      <c r="X29" s="743"/>
      <c r="Y29" s="743"/>
      <c r="Z29" s="743"/>
      <c r="AA29" s="744"/>
    </row>
    <row r="30" spans="2:27" ht="18" customHeight="1">
      <c r="B30" s="156">
        <v>14</v>
      </c>
      <c r="C30" s="738" t="s">
        <v>343</v>
      </c>
      <c r="D30" s="738"/>
      <c r="E30" s="738"/>
      <c r="F30" s="738"/>
      <c r="G30" s="738"/>
      <c r="H30" s="738"/>
      <c r="I30" s="738" t="s">
        <v>345</v>
      </c>
      <c r="J30" s="738"/>
      <c r="K30" s="741" t="s">
        <v>346</v>
      </c>
      <c r="L30" s="741"/>
      <c r="M30" s="741"/>
      <c r="N30" s="741"/>
      <c r="O30" s="741"/>
      <c r="P30" s="741"/>
      <c r="Q30" s="742" t="s">
        <v>243</v>
      </c>
      <c r="R30" s="743"/>
      <c r="S30" s="743"/>
      <c r="T30" s="743"/>
      <c r="U30" s="743"/>
      <c r="V30" s="743"/>
      <c r="W30" s="743"/>
      <c r="X30" s="743"/>
      <c r="Y30" s="743"/>
      <c r="Z30" s="743"/>
      <c r="AA30" s="744"/>
    </row>
    <row r="31" spans="2:27" ht="18" customHeight="1">
      <c r="B31" s="156">
        <v>15</v>
      </c>
      <c r="C31" s="738" t="s">
        <v>343</v>
      </c>
      <c r="D31" s="738"/>
      <c r="E31" s="738"/>
      <c r="F31" s="738"/>
      <c r="G31" s="738"/>
      <c r="H31" s="738"/>
      <c r="I31" s="738" t="s">
        <v>345</v>
      </c>
      <c r="J31" s="738"/>
      <c r="K31" s="741" t="s">
        <v>346</v>
      </c>
      <c r="L31" s="741"/>
      <c r="M31" s="741"/>
      <c r="N31" s="741"/>
      <c r="O31" s="741"/>
      <c r="P31" s="741"/>
      <c r="Q31" s="742" t="s">
        <v>243</v>
      </c>
      <c r="R31" s="743"/>
      <c r="S31" s="743"/>
      <c r="T31" s="743"/>
      <c r="U31" s="743"/>
      <c r="V31" s="743"/>
      <c r="W31" s="743"/>
      <c r="X31" s="743"/>
      <c r="Y31" s="743"/>
      <c r="Z31" s="743"/>
      <c r="AA31" s="744"/>
    </row>
    <row r="32" spans="2:27" ht="18" customHeight="1">
      <c r="B32" s="156">
        <v>16</v>
      </c>
      <c r="C32" s="738" t="s">
        <v>343</v>
      </c>
      <c r="D32" s="738"/>
      <c r="E32" s="738"/>
      <c r="F32" s="738"/>
      <c r="G32" s="738"/>
      <c r="H32" s="738"/>
      <c r="I32" s="738" t="s">
        <v>345</v>
      </c>
      <c r="J32" s="738"/>
      <c r="K32" s="741" t="s">
        <v>346</v>
      </c>
      <c r="L32" s="741"/>
      <c r="M32" s="741"/>
      <c r="N32" s="741"/>
      <c r="O32" s="741"/>
      <c r="P32" s="741"/>
      <c r="Q32" s="742" t="s">
        <v>357</v>
      </c>
      <c r="R32" s="743"/>
      <c r="S32" s="743"/>
      <c r="T32" s="743"/>
      <c r="U32" s="743"/>
      <c r="V32" s="743"/>
      <c r="W32" s="743"/>
      <c r="X32" s="743"/>
      <c r="Y32" s="743"/>
      <c r="Z32" s="743"/>
      <c r="AA32" s="744"/>
    </row>
    <row r="33" spans="2:27" ht="18" customHeight="1">
      <c r="B33" s="156">
        <v>17</v>
      </c>
      <c r="C33" s="738" t="s">
        <v>343</v>
      </c>
      <c r="D33" s="738"/>
      <c r="E33" s="738"/>
      <c r="F33" s="738"/>
      <c r="G33" s="738"/>
      <c r="H33" s="738"/>
      <c r="I33" s="738" t="s">
        <v>344</v>
      </c>
      <c r="J33" s="738"/>
      <c r="K33" s="741" t="s">
        <v>346</v>
      </c>
      <c r="L33" s="741"/>
      <c r="M33" s="741"/>
      <c r="N33" s="741"/>
      <c r="O33" s="741"/>
      <c r="P33" s="741"/>
      <c r="Q33" s="742" t="s">
        <v>243</v>
      </c>
      <c r="R33" s="743"/>
      <c r="S33" s="743"/>
      <c r="T33" s="743"/>
      <c r="U33" s="743"/>
      <c r="V33" s="743"/>
      <c r="W33" s="743"/>
      <c r="X33" s="743"/>
      <c r="Y33" s="743"/>
      <c r="Z33" s="743"/>
      <c r="AA33" s="744"/>
    </row>
    <row r="34" spans="2:27" ht="18" customHeight="1">
      <c r="B34" s="156">
        <v>18</v>
      </c>
      <c r="C34" s="738" t="s">
        <v>343</v>
      </c>
      <c r="D34" s="738"/>
      <c r="E34" s="738"/>
      <c r="F34" s="738"/>
      <c r="G34" s="738"/>
      <c r="H34" s="738"/>
      <c r="I34" s="738" t="s">
        <v>344</v>
      </c>
      <c r="J34" s="738"/>
      <c r="K34" s="741" t="s">
        <v>346</v>
      </c>
      <c r="L34" s="741"/>
      <c r="M34" s="741"/>
      <c r="N34" s="741"/>
      <c r="O34" s="741"/>
      <c r="P34" s="741"/>
      <c r="Q34" s="742" t="s">
        <v>243</v>
      </c>
      <c r="R34" s="743"/>
      <c r="S34" s="743"/>
      <c r="T34" s="743"/>
      <c r="U34" s="743"/>
      <c r="V34" s="743"/>
      <c r="W34" s="743"/>
      <c r="X34" s="743"/>
      <c r="Y34" s="743"/>
      <c r="Z34" s="743"/>
      <c r="AA34" s="744"/>
    </row>
    <row r="35" spans="2:27" ht="18" customHeight="1">
      <c r="B35" s="156">
        <v>19</v>
      </c>
      <c r="C35" s="738" t="s">
        <v>343</v>
      </c>
      <c r="D35" s="738"/>
      <c r="E35" s="738"/>
      <c r="F35" s="738"/>
      <c r="G35" s="738"/>
      <c r="H35" s="738"/>
      <c r="I35" s="738" t="s">
        <v>344</v>
      </c>
      <c r="J35" s="738"/>
      <c r="K35" s="741" t="s">
        <v>346</v>
      </c>
      <c r="L35" s="741"/>
      <c r="M35" s="741"/>
      <c r="N35" s="741"/>
      <c r="O35" s="741"/>
      <c r="P35" s="741"/>
      <c r="Q35" s="742" t="s">
        <v>243</v>
      </c>
      <c r="R35" s="743"/>
      <c r="S35" s="743"/>
      <c r="T35" s="743"/>
      <c r="U35" s="743"/>
      <c r="V35" s="743"/>
      <c r="W35" s="743"/>
      <c r="X35" s="743"/>
      <c r="Y35" s="743"/>
      <c r="Z35" s="743"/>
      <c r="AA35" s="744"/>
    </row>
    <row r="36" spans="2:27" ht="18" customHeight="1">
      <c r="B36" s="156">
        <v>20</v>
      </c>
      <c r="C36" s="738" t="s">
        <v>343</v>
      </c>
      <c r="D36" s="738"/>
      <c r="E36" s="738"/>
      <c r="F36" s="738"/>
      <c r="G36" s="738"/>
      <c r="H36" s="738"/>
      <c r="I36" s="738" t="s">
        <v>345</v>
      </c>
      <c r="J36" s="738"/>
      <c r="K36" s="741" t="s">
        <v>346</v>
      </c>
      <c r="L36" s="741"/>
      <c r="M36" s="741"/>
      <c r="N36" s="741"/>
      <c r="O36" s="741"/>
      <c r="P36" s="741"/>
      <c r="Q36" s="742" t="s">
        <v>243</v>
      </c>
      <c r="R36" s="743"/>
      <c r="S36" s="743"/>
      <c r="T36" s="743"/>
      <c r="U36" s="743"/>
      <c r="V36" s="743"/>
      <c r="W36" s="743"/>
      <c r="X36" s="743"/>
      <c r="Y36" s="743"/>
      <c r="Z36" s="743"/>
      <c r="AA36" s="744"/>
    </row>
    <row r="38" spans="2:27" ht="18" customHeight="1">
      <c r="B38" s="720" t="s">
        <v>284</v>
      </c>
      <c r="C38" s="720"/>
      <c r="D38" s="720"/>
      <c r="E38" s="720"/>
      <c r="F38" s="720"/>
      <c r="G38" s="720"/>
    </row>
    <row r="39" spans="2:27" ht="51.75" customHeight="1">
      <c r="B39" s="191" t="s">
        <v>279</v>
      </c>
      <c r="C39" s="772" t="s">
        <v>75</v>
      </c>
      <c r="D39" s="772"/>
      <c r="E39" s="772"/>
      <c r="F39" s="772"/>
      <c r="G39" s="772"/>
      <c r="H39" s="772"/>
      <c r="I39" s="772" t="s">
        <v>280</v>
      </c>
      <c r="J39" s="772"/>
      <c r="K39" s="773" t="s">
        <v>282</v>
      </c>
      <c r="L39" s="774"/>
      <c r="M39" s="773" t="s">
        <v>283</v>
      </c>
      <c r="N39" s="774"/>
      <c r="O39" s="780" t="s">
        <v>367</v>
      </c>
      <c r="P39" s="781"/>
      <c r="Q39" s="781"/>
      <c r="R39" s="781"/>
      <c r="S39" s="781"/>
      <c r="T39" s="781"/>
      <c r="U39" s="781"/>
      <c r="V39" s="781"/>
      <c r="W39" s="781"/>
      <c r="X39" s="781"/>
      <c r="Y39" s="781"/>
      <c r="Z39" s="781"/>
      <c r="AA39" s="782"/>
    </row>
    <row r="40" spans="2:27" ht="18" customHeight="1">
      <c r="B40" s="157">
        <v>1</v>
      </c>
      <c r="C40" s="738" t="s">
        <v>347</v>
      </c>
      <c r="D40" s="738"/>
      <c r="E40" s="738"/>
      <c r="F40" s="738"/>
      <c r="G40" s="738"/>
      <c r="H40" s="738"/>
      <c r="I40" s="738" t="s">
        <v>345</v>
      </c>
      <c r="J40" s="738"/>
      <c r="K40" s="775"/>
      <c r="L40" s="776"/>
      <c r="M40" s="775" t="s">
        <v>346</v>
      </c>
      <c r="N40" s="776"/>
      <c r="O40" s="777" t="s">
        <v>351</v>
      </c>
      <c r="P40" s="778"/>
      <c r="Q40" s="778"/>
      <c r="R40" s="778"/>
      <c r="S40" s="778"/>
      <c r="T40" s="778"/>
      <c r="U40" s="778"/>
      <c r="V40" s="778"/>
      <c r="W40" s="778"/>
      <c r="X40" s="778"/>
      <c r="Y40" s="778"/>
      <c r="Z40" s="778"/>
      <c r="AA40" s="779"/>
    </row>
    <row r="41" spans="2:27" ht="18" customHeight="1">
      <c r="B41" s="157">
        <v>2</v>
      </c>
      <c r="C41" s="738" t="s">
        <v>347</v>
      </c>
      <c r="D41" s="738"/>
      <c r="E41" s="738"/>
      <c r="F41" s="738"/>
      <c r="G41" s="738"/>
      <c r="H41" s="738"/>
      <c r="I41" s="738" t="s">
        <v>344</v>
      </c>
      <c r="J41" s="738"/>
      <c r="K41" s="775"/>
      <c r="L41" s="776"/>
      <c r="M41" s="775" t="s">
        <v>346</v>
      </c>
      <c r="N41" s="776"/>
      <c r="O41" s="777" t="s">
        <v>348</v>
      </c>
      <c r="P41" s="778"/>
      <c r="Q41" s="778"/>
      <c r="R41" s="778"/>
      <c r="S41" s="778"/>
      <c r="T41" s="778"/>
      <c r="U41" s="778"/>
      <c r="V41" s="778"/>
      <c r="W41" s="778"/>
      <c r="X41" s="778"/>
      <c r="Y41" s="778"/>
      <c r="Z41" s="778"/>
      <c r="AA41" s="779"/>
    </row>
    <row r="42" spans="2:27" ht="18" customHeight="1">
      <c r="B42" s="157">
        <v>3</v>
      </c>
      <c r="C42" s="738" t="s">
        <v>347</v>
      </c>
      <c r="D42" s="738"/>
      <c r="E42" s="738"/>
      <c r="F42" s="738"/>
      <c r="G42" s="738"/>
      <c r="H42" s="738"/>
      <c r="I42" s="738" t="s">
        <v>344</v>
      </c>
      <c r="J42" s="738"/>
      <c r="K42" s="775"/>
      <c r="L42" s="776"/>
      <c r="M42" s="775" t="s">
        <v>346</v>
      </c>
      <c r="N42" s="776"/>
      <c r="O42" s="777" t="s">
        <v>349</v>
      </c>
      <c r="P42" s="778"/>
      <c r="Q42" s="778"/>
      <c r="R42" s="778"/>
      <c r="S42" s="778"/>
      <c r="T42" s="778"/>
      <c r="U42" s="778"/>
      <c r="V42" s="778"/>
      <c r="W42" s="778"/>
      <c r="X42" s="778"/>
      <c r="Y42" s="778"/>
      <c r="Z42" s="778"/>
      <c r="AA42" s="779"/>
    </row>
    <row r="43" spans="2:27" ht="18" customHeight="1">
      <c r="B43" s="157">
        <v>4</v>
      </c>
      <c r="C43" s="738" t="s">
        <v>347</v>
      </c>
      <c r="D43" s="738"/>
      <c r="E43" s="738"/>
      <c r="F43" s="738"/>
      <c r="G43" s="738"/>
      <c r="H43" s="738"/>
      <c r="I43" s="738" t="s">
        <v>345</v>
      </c>
      <c r="J43" s="738"/>
      <c r="K43" s="775" t="s">
        <v>346</v>
      </c>
      <c r="L43" s="776"/>
      <c r="M43" s="775"/>
      <c r="N43" s="776"/>
      <c r="O43" s="777" t="s">
        <v>350</v>
      </c>
      <c r="P43" s="778"/>
      <c r="Q43" s="778"/>
      <c r="R43" s="778"/>
      <c r="S43" s="778"/>
      <c r="T43" s="778"/>
      <c r="U43" s="778"/>
      <c r="V43" s="778"/>
      <c r="W43" s="778"/>
      <c r="X43" s="778"/>
      <c r="Y43" s="778"/>
      <c r="Z43" s="778"/>
      <c r="AA43" s="779"/>
    </row>
    <row r="44" spans="2:27" ht="18" customHeight="1">
      <c r="B44" s="157">
        <v>5</v>
      </c>
      <c r="C44" s="738"/>
      <c r="D44" s="738"/>
      <c r="E44" s="738"/>
      <c r="F44" s="738"/>
      <c r="G44" s="738"/>
      <c r="H44" s="738"/>
      <c r="I44" s="738"/>
      <c r="J44" s="738"/>
      <c r="K44" s="775"/>
      <c r="L44" s="776"/>
      <c r="M44" s="775"/>
      <c r="N44" s="776"/>
      <c r="O44" s="777"/>
      <c r="P44" s="778"/>
      <c r="Q44" s="778"/>
      <c r="R44" s="778"/>
      <c r="S44" s="778"/>
      <c r="T44" s="778"/>
      <c r="U44" s="778"/>
      <c r="V44" s="778"/>
      <c r="W44" s="778"/>
      <c r="X44" s="778"/>
      <c r="Y44" s="778"/>
      <c r="Z44" s="778"/>
      <c r="AA44" s="779"/>
    </row>
    <row r="45" spans="2:27" ht="18" customHeight="1">
      <c r="B45" s="157">
        <v>6</v>
      </c>
      <c r="C45" s="738"/>
      <c r="D45" s="738"/>
      <c r="E45" s="738"/>
      <c r="F45" s="738"/>
      <c r="G45" s="738"/>
      <c r="H45" s="738"/>
      <c r="I45" s="738"/>
      <c r="J45" s="738"/>
      <c r="K45" s="775"/>
      <c r="L45" s="776"/>
      <c r="M45" s="775"/>
      <c r="N45" s="776"/>
      <c r="O45" s="777"/>
      <c r="P45" s="778"/>
      <c r="Q45" s="778"/>
      <c r="R45" s="778"/>
      <c r="S45" s="778"/>
      <c r="T45" s="778"/>
      <c r="U45" s="778"/>
      <c r="V45" s="778"/>
      <c r="W45" s="778"/>
      <c r="X45" s="778"/>
      <c r="Y45" s="778"/>
      <c r="Z45" s="778"/>
      <c r="AA45" s="779"/>
    </row>
  </sheetData>
  <sheetProtection sheet="1" objects="1" scenarios="1" selectLockedCells="1" selectUnlockedCells="1"/>
  <mergeCells count="198">
    <mergeCell ref="B1:AA1"/>
    <mergeCell ref="B2:F2"/>
    <mergeCell ref="O3:Q3"/>
    <mergeCell ref="B4:F4"/>
    <mergeCell ref="B6:D6"/>
    <mergeCell ref="E6:N6"/>
    <mergeCell ref="C11:E11"/>
    <mergeCell ref="F11:H11"/>
    <mergeCell ref="I11:K11"/>
    <mergeCell ref="L11:N11"/>
    <mergeCell ref="O11:Q11"/>
    <mergeCell ref="R11:U11"/>
    <mergeCell ref="B8:K8"/>
    <mergeCell ref="B9:B10"/>
    <mergeCell ref="C9:K9"/>
    <mergeCell ref="L9:Q9"/>
    <mergeCell ref="R9:U10"/>
    <mergeCell ref="C10:E10"/>
    <mergeCell ref="F10:H10"/>
    <mergeCell ref="I10:K10"/>
    <mergeCell ref="L10:N10"/>
    <mergeCell ref="O10:Q10"/>
    <mergeCell ref="T2:AA2"/>
    <mergeCell ref="C13:E13"/>
    <mergeCell ref="F13:H13"/>
    <mergeCell ref="I13:K13"/>
    <mergeCell ref="L13:N13"/>
    <mergeCell ref="O13:Q13"/>
    <mergeCell ref="R13:U13"/>
    <mergeCell ref="C12:E12"/>
    <mergeCell ref="F12:H12"/>
    <mergeCell ref="I12:K12"/>
    <mergeCell ref="L12:N12"/>
    <mergeCell ref="O12:Q12"/>
    <mergeCell ref="R12:U12"/>
    <mergeCell ref="Q16:AA16"/>
    <mergeCell ref="C17:H17"/>
    <mergeCell ref="I17:J17"/>
    <mergeCell ref="K17:L17"/>
    <mergeCell ref="M17:N17"/>
    <mergeCell ref="O17:P17"/>
    <mergeCell ref="Q17:AA17"/>
    <mergeCell ref="B15:H15"/>
    <mergeCell ref="C16:H16"/>
    <mergeCell ref="I16:J16"/>
    <mergeCell ref="K16:L16"/>
    <mergeCell ref="M16:N16"/>
    <mergeCell ref="O16:P16"/>
    <mergeCell ref="C19:H19"/>
    <mergeCell ref="I19:J19"/>
    <mergeCell ref="K19:L19"/>
    <mergeCell ref="M19:N19"/>
    <mergeCell ref="O19:P19"/>
    <mergeCell ref="Q19:AA19"/>
    <mergeCell ref="C18:H18"/>
    <mergeCell ref="I18:J18"/>
    <mergeCell ref="K18:L18"/>
    <mergeCell ref="M18:N18"/>
    <mergeCell ref="O18:P18"/>
    <mergeCell ref="Q18:AA18"/>
    <mergeCell ref="C21:H21"/>
    <mergeCell ref="I21:J21"/>
    <mergeCell ref="K21:L21"/>
    <mergeCell ref="M21:N21"/>
    <mergeCell ref="O21:P21"/>
    <mergeCell ref="Q21:AA21"/>
    <mergeCell ref="C20:H20"/>
    <mergeCell ref="I20:J20"/>
    <mergeCell ref="K20:L20"/>
    <mergeCell ref="M20:N20"/>
    <mergeCell ref="O20:P20"/>
    <mergeCell ref="Q20:AA20"/>
    <mergeCell ref="C23:H23"/>
    <mergeCell ref="I23:J23"/>
    <mergeCell ref="K23:L23"/>
    <mergeCell ref="M23:N23"/>
    <mergeCell ref="O23:P23"/>
    <mergeCell ref="Q23:AA23"/>
    <mergeCell ref="C22:H22"/>
    <mergeCell ref="I22:J22"/>
    <mergeCell ref="K22:L22"/>
    <mergeCell ref="M22:N22"/>
    <mergeCell ref="O22:P22"/>
    <mergeCell ref="Q22:AA22"/>
    <mergeCell ref="C25:H25"/>
    <mergeCell ref="I25:J25"/>
    <mergeCell ref="K25:L25"/>
    <mergeCell ref="M25:N25"/>
    <mergeCell ref="O25:P25"/>
    <mergeCell ref="Q25:AA25"/>
    <mergeCell ref="C24:H24"/>
    <mergeCell ref="I24:J24"/>
    <mergeCell ref="K24:L24"/>
    <mergeCell ref="M24:N24"/>
    <mergeCell ref="O24:P24"/>
    <mergeCell ref="Q24:AA24"/>
    <mergeCell ref="C27:H27"/>
    <mergeCell ref="I27:J27"/>
    <mergeCell ref="K27:L27"/>
    <mergeCell ref="M27:N27"/>
    <mergeCell ref="O27:P27"/>
    <mergeCell ref="Q27:AA27"/>
    <mergeCell ref="C26:H26"/>
    <mergeCell ref="I26:J26"/>
    <mergeCell ref="K26:L26"/>
    <mergeCell ref="M26:N26"/>
    <mergeCell ref="O26:P26"/>
    <mergeCell ref="Q26:AA26"/>
    <mergeCell ref="C29:H29"/>
    <mergeCell ref="I29:J29"/>
    <mergeCell ref="K29:L29"/>
    <mergeCell ref="M29:N29"/>
    <mergeCell ref="O29:P29"/>
    <mergeCell ref="Q29:AA29"/>
    <mergeCell ref="C28:H28"/>
    <mergeCell ref="I28:J28"/>
    <mergeCell ref="K28:L28"/>
    <mergeCell ref="M28:N28"/>
    <mergeCell ref="O28:P28"/>
    <mergeCell ref="Q28:AA28"/>
    <mergeCell ref="C31:H31"/>
    <mergeCell ref="I31:J31"/>
    <mergeCell ref="K31:L31"/>
    <mergeCell ref="M31:N31"/>
    <mergeCell ref="O31:P31"/>
    <mergeCell ref="Q31:AA31"/>
    <mergeCell ref="C30:H30"/>
    <mergeCell ref="I30:J30"/>
    <mergeCell ref="K30:L30"/>
    <mergeCell ref="M30:N30"/>
    <mergeCell ref="O30:P30"/>
    <mergeCell ref="Q30:AA30"/>
    <mergeCell ref="C33:H33"/>
    <mergeCell ref="I33:J33"/>
    <mergeCell ref="K33:L33"/>
    <mergeCell ref="M33:N33"/>
    <mergeCell ref="O33:P33"/>
    <mergeCell ref="Q33:AA33"/>
    <mergeCell ref="C32:H32"/>
    <mergeCell ref="I32:J32"/>
    <mergeCell ref="K32:L32"/>
    <mergeCell ref="M32:N32"/>
    <mergeCell ref="O32:P32"/>
    <mergeCell ref="Q32:AA32"/>
    <mergeCell ref="C35:H35"/>
    <mergeCell ref="I35:J35"/>
    <mergeCell ref="K35:L35"/>
    <mergeCell ref="M35:N35"/>
    <mergeCell ref="O35:P35"/>
    <mergeCell ref="Q35:AA35"/>
    <mergeCell ref="C34:H34"/>
    <mergeCell ref="I34:J34"/>
    <mergeCell ref="K34:L34"/>
    <mergeCell ref="M34:N34"/>
    <mergeCell ref="O34:P34"/>
    <mergeCell ref="Q34:AA34"/>
    <mergeCell ref="B38:G38"/>
    <mergeCell ref="C39:H39"/>
    <mergeCell ref="I39:J39"/>
    <mergeCell ref="K39:L39"/>
    <mergeCell ref="M39:N39"/>
    <mergeCell ref="O39:AA39"/>
    <mergeCell ref="C36:H36"/>
    <mergeCell ref="I36:J36"/>
    <mergeCell ref="K36:L36"/>
    <mergeCell ref="M36:N36"/>
    <mergeCell ref="O36:P36"/>
    <mergeCell ref="Q36:AA36"/>
    <mergeCell ref="C40:H40"/>
    <mergeCell ref="I40:J40"/>
    <mergeCell ref="K40:L40"/>
    <mergeCell ref="M40:N40"/>
    <mergeCell ref="O40:AA40"/>
    <mergeCell ref="C41:H41"/>
    <mergeCell ref="I41:J41"/>
    <mergeCell ref="K41:L41"/>
    <mergeCell ref="M41:N41"/>
    <mergeCell ref="O41:AA41"/>
    <mergeCell ref="C42:H42"/>
    <mergeCell ref="I42:J42"/>
    <mergeCell ref="K42:L42"/>
    <mergeCell ref="M42:N42"/>
    <mergeCell ref="O42:AA42"/>
    <mergeCell ref="C43:H43"/>
    <mergeCell ref="I43:J43"/>
    <mergeCell ref="K43:L43"/>
    <mergeCell ref="M43:N43"/>
    <mergeCell ref="O43:AA43"/>
    <mergeCell ref="C44:H44"/>
    <mergeCell ref="I44:J44"/>
    <mergeCell ref="K44:L44"/>
    <mergeCell ref="M44:N44"/>
    <mergeCell ref="O44:AA44"/>
    <mergeCell ref="C45:H45"/>
    <mergeCell ref="I45:J45"/>
    <mergeCell ref="K45:L45"/>
    <mergeCell ref="M45:N45"/>
    <mergeCell ref="O45:AA45"/>
  </mergeCells>
  <phoneticPr fontId="7"/>
  <dataValidations count="3">
    <dataValidation type="list" allowBlank="1" showInputMessage="1" showErrorMessage="1" sqref="K17:L36" xr:uid="{00000000-0002-0000-0A00-000000000000}">
      <formula1>"　 ,○,"</formula1>
    </dataValidation>
    <dataValidation type="list" allowBlank="1" showInputMessage="1" showErrorMessage="1" sqref="I40:J45 I17:J36" xr:uid="{00000000-0002-0000-0A00-000001000000}">
      <formula1>"　,男,女,―,"</formula1>
    </dataValidation>
    <dataValidation type="list" allowBlank="1" showInputMessage="1" showErrorMessage="1" sqref="M17:P36 K40:N45" xr:uid="{00000000-0002-0000-0A00-000002000000}">
      <formula1>"○"</formula1>
    </dataValidation>
  </dataValidations>
  <printOptions horizontalCentered="1" verticalCentered="1"/>
  <pageMargins left="0.43307086614173229" right="0.55118110236220474" top="0.39370078740157483" bottom="0.19685039370078741" header="0.31496062992125984" footer="0.31496062992125984"/>
  <pageSetup paperSize="9" scale="95"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D1:BN54"/>
  <sheetViews>
    <sheetView showGridLines="0" view="pageBreakPreview" zoomScaleNormal="95" zoomScaleSheetLayoutView="100" workbookViewId="0">
      <selection activeCell="BJ9" sqref="BJ9"/>
    </sheetView>
  </sheetViews>
  <sheetFormatPr defaultRowHeight="18.75"/>
  <cols>
    <col min="3" max="3" width="1.5" customWidth="1"/>
    <col min="4" max="16" width="1.625" customWidth="1"/>
    <col min="17" max="17" width="1.75" customWidth="1"/>
    <col min="18" max="18" width="2" customWidth="1"/>
    <col min="19" max="32" width="1.625" customWidth="1"/>
    <col min="33" max="35" width="1.875" customWidth="1"/>
    <col min="36" max="38" width="1.625" customWidth="1"/>
    <col min="39" max="42" width="1.875" customWidth="1"/>
    <col min="43" max="48" width="1.625" customWidth="1"/>
    <col min="49" max="49" width="2.125" customWidth="1"/>
    <col min="50" max="50" width="1.75" customWidth="1"/>
    <col min="51" max="56" width="1.625" customWidth="1"/>
    <col min="57" max="57" width="2.25" customWidth="1"/>
    <col min="58" max="58" width="1.625" customWidth="1"/>
    <col min="59" max="59" width="1.5" customWidth="1"/>
  </cols>
  <sheetData>
    <row r="1" spans="4:64" ht="26.25" customHeight="1">
      <c r="D1" s="328" t="s">
        <v>65</v>
      </c>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row>
    <row r="2" spans="4:64" ht="24" customHeight="1">
      <c r="D2" s="329" t="s">
        <v>363</v>
      </c>
      <c r="E2" s="329"/>
      <c r="F2" s="329"/>
      <c r="G2" s="329"/>
      <c r="H2" s="329"/>
      <c r="I2" s="329"/>
      <c r="J2" s="329"/>
      <c r="K2" s="329"/>
      <c r="L2" s="329"/>
      <c r="M2" s="329"/>
      <c r="N2" s="329"/>
      <c r="O2" s="329"/>
      <c r="AR2" s="330" t="s">
        <v>368</v>
      </c>
      <c r="AS2" s="330"/>
      <c r="AT2" s="330"/>
      <c r="AU2" s="330"/>
      <c r="AV2" s="330"/>
      <c r="AW2" s="330"/>
      <c r="AX2" s="330"/>
      <c r="AY2" s="330"/>
      <c r="AZ2" s="330"/>
      <c r="BA2" s="330"/>
      <c r="BB2" s="330"/>
      <c r="BC2" s="330"/>
      <c r="BD2" s="330"/>
      <c r="BE2" s="330"/>
    </row>
    <row r="3" spans="4:64" ht="25.5" customHeight="1">
      <c r="D3" s="331" t="s">
        <v>66</v>
      </c>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4"/>
    </row>
    <row r="4" spans="4:64" ht="17.45" customHeight="1">
      <c r="D4" s="332" t="s">
        <v>67</v>
      </c>
      <c r="E4" s="333"/>
      <c r="F4" s="333"/>
      <c r="G4" s="333"/>
      <c r="H4" s="333"/>
      <c r="I4" s="333"/>
      <c r="J4" s="333"/>
      <c r="K4" s="333"/>
      <c r="L4" s="333"/>
      <c r="M4" s="334"/>
      <c r="N4" s="335"/>
      <c r="O4" s="335"/>
      <c r="P4" s="335"/>
      <c r="Q4" s="335"/>
      <c r="R4" s="335"/>
      <c r="S4" s="335"/>
      <c r="T4" s="335"/>
      <c r="U4" s="335"/>
      <c r="V4" s="335"/>
      <c r="W4" s="335"/>
      <c r="X4" s="335"/>
      <c r="Y4" s="335"/>
      <c r="Z4" s="335"/>
      <c r="AA4" s="335"/>
      <c r="AB4" s="335"/>
      <c r="AC4" s="335"/>
      <c r="AD4" s="335"/>
      <c r="AE4" s="335"/>
      <c r="AF4" s="335"/>
      <c r="AG4" s="335"/>
      <c r="AH4" s="335"/>
      <c r="AI4" s="336" t="s">
        <v>68</v>
      </c>
      <c r="AJ4" s="336"/>
      <c r="AK4" s="336"/>
      <c r="AL4" s="336"/>
      <c r="AM4" s="336"/>
      <c r="AN4" s="336"/>
      <c r="AO4" s="336"/>
      <c r="AP4" s="337"/>
      <c r="AQ4" s="338"/>
      <c r="AR4" s="339" t="s">
        <v>69</v>
      </c>
      <c r="AS4" s="339"/>
      <c r="AT4" s="339"/>
      <c r="AU4" s="339"/>
      <c r="AV4" s="339"/>
      <c r="AW4" s="339"/>
      <c r="AX4" s="160"/>
      <c r="AY4" s="340" t="s">
        <v>70</v>
      </c>
      <c r="AZ4" s="341"/>
      <c r="BA4" s="341"/>
      <c r="BB4" s="341"/>
      <c r="BC4" s="341"/>
      <c r="BD4" s="341"/>
      <c r="BE4" s="342"/>
      <c r="BF4" s="35"/>
    </row>
    <row r="5" spans="4:64" ht="17.45" customHeight="1">
      <c r="D5" s="332" t="s">
        <v>71</v>
      </c>
      <c r="E5" s="333"/>
      <c r="F5" s="333"/>
      <c r="G5" s="333"/>
      <c r="H5" s="333"/>
      <c r="I5" s="333"/>
      <c r="J5" s="333"/>
      <c r="K5" s="333"/>
      <c r="L5" s="333"/>
      <c r="M5" s="334"/>
      <c r="N5" s="343">
        <f>様式１!Z12</f>
        <v>0</v>
      </c>
      <c r="O5" s="344"/>
      <c r="P5" s="344"/>
      <c r="Q5" s="344"/>
      <c r="R5" s="344"/>
      <c r="S5" s="344"/>
      <c r="T5" s="344"/>
      <c r="U5" s="344"/>
      <c r="V5" s="344"/>
      <c r="W5" s="344"/>
      <c r="X5" s="344"/>
      <c r="Y5" s="344"/>
      <c r="Z5" s="344"/>
      <c r="AA5" s="344"/>
      <c r="AB5" s="344"/>
      <c r="AC5" s="344"/>
      <c r="AD5" s="344"/>
      <c r="AE5" s="344"/>
      <c r="AF5" s="344"/>
      <c r="AG5" s="344"/>
      <c r="AH5" s="345"/>
      <c r="AI5" s="346" t="s">
        <v>72</v>
      </c>
      <c r="AJ5" s="347"/>
      <c r="AK5" s="347"/>
      <c r="AL5" s="347"/>
      <c r="AM5" s="347"/>
      <c r="AN5" s="347"/>
      <c r="AO5" s="348"/>
      <c r="AP5" s="343">
        <f>様式１!N21</f>
        <v>0</v>
      </c>
      <c r="AQ5" s="344"/>
      <c r="AR5" s="344"/>
      <c r="AS5" s="344"/>
      <c r="AT5" s="344"/>
      <c r="AU5" s="344"/>
      <c r="AV5" s="344"/>
      <c r="AW5" s="344"/>
      <c r="AX5" s="344"/>
      <c r="AY5" s="344"/>
      <c r="AZ5" s="344"/>
      <c r="BA5" s="344"/>
      <c r="BB5" s="344"/>
      <c r="BC5" s="344"/>
      <c r="BD5" s="344"/>
      <c r="BE5" s="345"/>
      <c r="BF5" s="36"/>
      <c r="BI5" s="36"/>
      <c r="BJ5" s="36"/>
      <c r="BK5" s="36"/>
      <c r="BL5" s="36"/>
    </row>
    <row r="6" spans="4:64" ht="17.45" customHeight="1">
      <c r="D6" s="332" t="s">
        <v>73</v>
      </c>
      <c r="E6" s="333"/>
      <c r="F6" s="333"/>
      <c r="G6" s="333"/>
      <c r="H6" s="333"/>
      <c r="I6" s="333"/>
      <c r="J6" s="333"/>
      <c r="K6" s="333"/>
      <c r="L6" s="333"/>
      <c r="M6" s="334"/>
      <c r="N6" s="343">
        <f>様式１!I20</f>
        <v>0</v>
      </c>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5"/>
      <c r="BF6" s="37"/>
      <c r="BG6" s="36"/>
      <c r="BH6" s="36"/>
    </row>
    <row r="7" spans="4:64" ht="17.45" customHeight="1">
      <c r="D7" s="332" t="s">
        <v>35</v>
      </c>
      <c r="E7" s="333"/>
      <c r="F7" s="333"/>
      <c r="G7" s="333"/>
      <c r="H7" s="333"/>
      <c r="I7" s="333"/>
      <c r="J7" s="333"/>
      <c r="K7" s="333"/>
      <c r="L7" s="333"/>
      <c r="M7" s="334"/>
      <c r="N7" s="343">
        <f>様式１!N23</f>
        <v>0</v>
      </c>
      <c r="O7" s="344"/>
      <c r="P7" s="344"/>
      <c r="Q7" s="344"/>
      <c r="R7" s="344"/>
      <c r="S7" s="344"/>
      <c r="T7" s="344"/>
      <c r="U7" s="344"/>
      <c r="V7" s="344"/>
      <c r="W7" s="344"/>
      <c r="X7" s="344"/>
      <c r="Y7" s="344"/>
      <c r="Z7" s="344"/>
      <c r="AA7" s="344"/>
      <c r="AB7" s="344"/>
      <c r="AC7" s="344"/>
      <c r="AD7" s="344"/>
      <c r="AE7" s="344"/>
      <c r="AF7" s="344"/>
      <c r="AG7" s="344"/>
      <c r="AH7" s="345"/>
      <c r="AI7" s="346" t="s">
        <v>74</v>
      </c>
      <c r="AJ7" s="347"/>
      <c r="AK7" s="347"/>
      <c r="AL7" s="347"/>
      <c r="AM7" s="347"/>
      <c r="AN7" s="347"/>
      <c r="AO7" s="348"/>
      <c r="AP7" s="349" t="str">
        <f>様式１!R25</f>
        <v/>
      </c>
      <c r="AQ7" s="350"/>
      <c r="AR7" s="350"/>
      <c r="AS7" s="350"/>
      <c r="AT7" s="350"/>
      <c r="AU7" s="350"/>
      <c r="AV7" s="350"/>
      <c r="AW7" s="350"/>
      <c r="AX7" s="350"/>
      <c r="AY7" s="350"/>
      <c r="AZ7" s="350"/>
      <c r="BA7" s="350"/>
      <c r="BB7" s="350"/>
      <c r="BC7" s="350"/>
      <c r="BD7" s="350"/>
      <c r="BE7" s="351"/>
      <c r="BF7" s="36"/>
      <c r="BG7" s="36"/>
      <c r="BH7" s="36"/>
      <c r="BI7" s="36"/>
      <c r="BJ7" s="36"/>
    </row>
    <row r="8" spans="4:64" ht="17.45" customHeight="1">
      <c r="D8" s="332" t="s">
        <v>41</v>
      </c>
      <c r="E8" s="333"/>
      <c r="F8" s="333"/>
      <c r="G8" s="333"/>
      <c r="H8" s="333"/>
      <c r="I8" s="333"/>
      <c r="J8" s="333"/>
      <c r="K8" s="333"/>
      <c r="L8" s="333"/>
      <c r="M8" s="334"/>
      <c r="N8" s="343">
        <f>様式１!AB25</f>
        <v>0</v>
      </c>
      <c r="O8" s="344"/>
      <c r="P8" s="344"/>
      <c r="Q8" s="344"/>
      <c r="R8" s="344"/>
      <c r="S8" s="344"/>
      <c r="T8" s="344"/>
      <c r="U8" s="344"/>
      <c r="V8" s="344"/>
      <c r="W8" s="344"/>
      <c r="X8" s="344"/>
      <c r="Y8" s="344"/>
      <c r="Z8" s="344"/>
      <c r="AA8" s="344"/>
      <c r="AB8" s="344"/>
      <c r="AC8" s="344"/>
      <c r="AD8" s="344"/>
      <c r="AE8" s="344"/>
      <c r="AF8" s="344"/>
      <c r="AG8" s="344"/>
      <c r="AH8" s="345"/>
      <c r="AI8" s="332" t="s">
        <v>75</v>
      </c>
      <c r="AJ8" s="333"/>
      <c r="AK8" s="333"/>
      <c r="AL8" s="333"/>
      <c r="AM8" s="333"/>
      <c r="AN8" s="333"/>
      <c r="AO8" s="334"/>
      <c r="AP8" s="343">
        <f>様式１!R26</f>
        <v>0</v>
      </c>
      <c r="AQ8" s="344"/>
      <c r="AR8" s="344"/>
      <c r="AS8" s="344"/>
      <c r="AT8" s="344"/>
      <c r="AU8" s="344"/>
      <c r="AV8" s="344"/>
      <c r="AW8" s="344"/>
      <c r="AX8" s="344"/>
      <c r="AY8" s="344"/>
      <c r="AZ8" s="344"/>
      <c r="BA8" s="344"/>
      <c r="BB8" s="344"/>
      <c r="BC8" s="344"/>
      <c r="BD8" s="344"/>
      <c r="BE8" s="345"/>
      <c r="BF8" s="38"/>
    </row>
    <row r="9" spans="4:64" ht="17.25" customHeight="1">
      <c r="D9" s="352" t="s">
        <v>76</v>
      </c>
      <c r="E9" s="353"/>
      <c r="F9" s="353"/>
      <c r="G9" s="353"/>
      <c r="H9" s="353"/>
      <c r="I9" s="353"/>
      <c r="J9" s="353"/>
      <c r="K9" s="353"/>
      <c r="L9" s="353"/>
      <c r="M9" s="354"/>
      <c r="N9" s="359" t="s">
        <v>77</v>
      </c>
      <c r="O9" s="359"/>
      <c r="P9" s="359"/>
      <c r="Q9" s="359"/>
      <c r="R9" s="359"/>
      <c r="S9" s="359"/>
      <c r="T9" s="359"/>
      <c r="U9" s="359"/>
      <c r="V9" s="359"/>
      <c r="W9" s="359"/>
      <c r="X9" s="359"/>
      <c r="Y9" s="359"/>
      <c r="Z9" s="359"/>
      <c r="AA9" s="359"/>
      <c r="AB9" s="359"/>
      <c r="AC9" s="359"/>
      <c r="AD9" s="359"/>
      <c r="AE9" s="359"/>
      <c r="AF9" s="359"/>
      <c r="AG9" s="359"/>
      <c r="AH9" s="359"/>
      <c r="AI9" s="360" t="s">
        <v>78</v>
      </c>
      <c r="AJ9" s="360"/>
      <c r="AK9" s="360"/>
      <c r="AL9" s="360"/>
      <c r="AM9" s="360"/>
      <c r="AN9" s="360"/>
      <c r="AO9" s="360"/>
      <c r="AP9" s="360"/>
      <c r="AQ9" s="360"/>
      <c r="AR9" s="360"/>
      <c r="AS9" s="360"/>
      <c r="AT9" s="360"/>
      <c r="AU9" s="360"/>
      <c r="AV9" s="360"/>
      <c r="AW9" s="360" t="s">
        <v>79</v>
      </c>
      <c r="AX9" s="360"/>
      <c r="AY9" s="360"/>
      <c r="AZ9" s="360"/>
      <c r="BA9" s="360"/>
      <c r="BB9" s="360"/>
      <c r="BC9" s="360"/>
      <c r="BD9" s="360"/>
      <c r="BE9" s="360"/>
      <c r="BF9" s="39"/>
    </row>
    <row r="10" spans="4:64" ht="17.25" customHeight="1">
      <c r="D10" s="355"/>
      <c r="E10" s="356"/>
      <c r="F10" s="356"/>
      <c r="G10" s="356"/>
      <c r="H10" s="356"/>
      <c r="I10" s="356"/>
      <c r="J10" s="357"/>
      <c r="K10" s="357"/>
      <c r="L10" s="357"/>
      <c r="M10" s="358"/>
      <c r="N10" s="359" t="s">
        <v>80</v>
      </c>
      <c r="O10" s="359"/>
      <c r="P10" s="359"/>
      <c r="Q10" s="359"/>
      <c r="R10" s="359"/>
      <c r="S10" s="359"/>
      <c r="T10" s="359"/>
      <c r="U10" s="360" t="s">
        <v>81</v>
      </c>
      <c r="V10" s="360"/>
      <c r="W10" s="360"/>
      <c r="X10" s="360"/>
      <c r="Y10" s="360"/>
      <c r="Z10" s="360"/>
      <c r="AA10" s="360"/>
      <c r="AB10" s="360" t="s">
        <v>82</v>
      </c>
      <c r="AC10" s="360"/>
      <c r="AD10" s="360"/>
      <c r="AE10" s="360"/>
      <c r="AF10" s="360"/>
      <c r="AG10" s="360"/>
      <c r="AH10" s="360"/>
      <c r="AI10" s="360" t="s">
        <v>81</v>
      </c>
      <c r="AJ10" s="360"/>
      <c r="AK10" s="360"/>
      <c r="AL10" s="360"/>
      <c r="AM10" s="360"/>
      <c r="AN10" s="360"/>
      <c r="AO10" s="360"/>
      <c r="AP10" s="360" t="s">
        <v>82</v>
      </c>
      <c r="AQ10" s="360"/>
      <c r="AR10" s="360"/>
      <c r="AS10" s="360"/>
      <c r="AT10" s="360"/>
      <c r="AU10" s="360"/>
      <c r="AV10" s="360"/>
      <c r="AW10" s="360"/>
      <c r="AX10" s="360"/>
      <c r="AY10" s="360"/>
      <c r="AZ10" s="360"/>
      <c r="BA10" s="360"/>
      <c r="BB10" s="360"/>
      <c r="BC10" s="360"/>
      <c r="BD10" s="360"/>
      <c r="BE10" s="360"/>
      <c r="BF10" s="39"/>
    </row>
    <row r="11" spans="4:64" ht="17.25" customHeight="1">
      <c r="D11" s="355"/>
      <c r="E11" s="356"/>
      <c r="F11" s="356"/>
      <c r="G11" s="356"/>
      <c r="H11" s="356"/>
      <c r="I11" s="361"/>
      <c r="J11" s="332" t="s">
        <v>83</v>
      </c>
      <c r="K11" s="333"/>
      <c r="L11" s="333"/>
      <c r="M11" s="334"/>
      <c r="N11" s="363">
        <f>様式１!N30</f>
        <v>0</v>
      </c>
      <c r="O11" s="364"/>
      <c r="P11" s="364"/>
      <c r="Q11" s="364"/>
      <c r="R11" s="364"/>
      <c r="S11" s="364"/>
      <c r="T11" s="365"/>
      <c r="U11" s="366">
        <f>様式１!S30</f>
        <v>0</v>
      </c>
      <c r="V11" s="366"/>
      <c r="W11" s="366"/>
      <c r="X11" s="366"/>
      <c r="Y11" s="366"/>
      <c r="Z11" s="366"/>
      <c r="AA11" s="366"/>
      <c r="AB11" s="363">
        <f>様式１!X30</f>
        <v>0</v>
      </c>
      <c r="AC11" s="364"/>
      <c r="AD11" s="364"/>
      <c r="AE11" s="364"/>
      <c r="AF11" s="364"/>
      <c r="AG11" s="364"/>
      <c r="AH11" s="365"/>
      <c r="AI11" s="366">
        <f>様式１!AB30</f>
        <v>0</v>
      </c>
      <c r="AJ11" s="366"/>
      <c r="AK11" s="366"/>
      <c r="AL11" s="366"/>
      <c r="AM11" s="366"/>
      <c r="AN11" s="366"/>
      <c r="AO11" s="366"/>
      <c r="AP11" s="366">
        <f>様式１!AH30</f>
        <v>0</v>
      </c>
      <c r="AQ11" s="366"/>
      <c r="AR11" s="366"/>
      <c r="AS11" s="366"/>
      <c r="AT11" s="366"/>
      <c r="AU11" s="366"/>
      <c r="AV11" s="366"/>
      <c r="AW11" s="366">
        <f>SUM(N11:AV11)</f>
        <v>0</v>
      </c>
      <c r="AX11" s="366"/>
      <c r="AY11" s="366"/>
      <c r="AZ11" s="366"/>
      <c r="BA11" s="366"/>
      <c r="BB11" s="366"/>
      <c r="BC11" s="366"/>
      <c r="BD11" s="366"/>
      <c r="BE11" s="366"/>
      <c r="BF11" s="39"/>
    </row>
    <row r="12" spans="4:64" ht="17.25" customHeight="1">
      <c r="D12" s="355"/>
      <c r="E12" s="356"/>
      <c r="F12" s="356"/>
      <c r="G12" s="356"/>
      <c r="H12" s="356"/>
      <c r="I12" s="361"/>
      <c r="J12" s="332" t="s">
        <v>84</v>
      </c>
      <c r="K12" s="333"/>
      <c r="L12" s="333"/>
      <c r="M12" s="334"/>
      <c r="N12" s="363">
        <f>様式１!N31</f>
        <v>0</v>
      </c>
      <c r="O12" s="364"/>
      <c r="P12" s="364"/>
      <c r="Q12" s="364"/>
      <c r="R12" s="364"/>
      <c r="S12" s="364"/>
      <c r="T12" s="365"/>
      <c r="U12" s="366">
        <f>様式１!S31</f>
        <v>0</v>
      </c>
      <c r="V12" s="366"/>
      <c r="W12" s="366"/>
      <c r="X12" s="366"/>
      <c r="Y12" s="366"/>
      <c r="Z12" s="366"/>
      <c r="AA12" s="366"/>
      <c r="AB12" s="366">
        <f>様式１!X31</f>
        <v>0</v>
      </c>
      <c r="AC12" s="366"/>
      <c r="AD12" s="366"/>
      <c r="AE12" s="366"/>
      <c r="AF12" s="366"/>
      <c r="AG12" s="366"/>
      <c r="AH12" s="366"/>
      <c r="AI12" s="366">
        <f>様式１!AB31</f>
        <v>0</v>
      </c>
      <c r="AJ12" s="366"/>
      <c r="AK12" s="366"/>
      <c r="AL12" s="366"/>
      <c r="AM12" s="366"/>
      <c r="AN12" s="366"/>
      <c r="AO12" s="366"/>
      <c r="AP12" s="366">
        <f>様式１!AH31</f>
        <v>0</v>
      </c>
      <c r="AQ12" s="366"/>
      <c r="AR12" s="366"/>
      <c r="AS12" s="366"/>
      <c r="AT12" s="366"/>
      <c r="AU12" s="366"/>
      <c r="AV12" s="366"/>
      <c r="AW12" s="366">
        <f t="shared" ref="AW12" si="0">SUM(N12:AV12)</f>
        <v>0</v>
      </c>
      <c r="AX12" s="366"/>
      <c r="AY12" s="366"/>
      <c r="AZ12" s="366"/>
      <c r="BA12" s="366"/>
      <c r="BB12" s="366"/>
      <c r="BC12" s="366"/>
      <c r="BD12" s="366"/>
      <c r="BE12" s="366"/>
      <c r="BF12" s="39"/>
    </row>
    <row r="13" spans="4:64" ht="17.25" customHeight="1">
      <c r="D13" s="362"/>
      <c r="E13" s="357"/>
      <c r="F13" s="357"/>
      <c r="G13" s="357"/>
      <c r="H13" s="357"/>
      <c r="I13" s="358"/>
      <c r="J13" s="332" t="s">
        <v>79</v>
      </c>
      <c r="K13" s="333"/>
      <c r="L13" s="333"/>
      <c r="M13" s="334"/>
      <c r="N13" s="366">
        <f>SUM(N11:T12)</f>
        <v>0</v>
      </c>
      <c r="O13" s="366"/>
      <c r="P13" s="366"/>
      <c r="Q13" s="366"/>
      <c r="R13" s="366"/>
      <c r="S13" s="366"/>
      <c r="T13" s="366"/>
      <c r="U13" s="366">
        <f>SUM(U11:AA12)</f>
        <v>0</v>
      </c>
      <c r="V13" s="366"/>
      <c r="W13" s="366"/>
      <c r="X13" s="366"/>
      <c r="Y13" s="366"/>
      <c r="Z13" s="366"/>
      <c r="AA13" s="366"/>
      <c r="AB13" s="366">
        <f>SUM(AB11:AH12)</f>
        <v>0</v>
      </c>
      <c r="AC13" s="366"/>
      <c r="AD13" s="366"/>
      <c r="AE13" s="366"/>
      <c r="AF13" s="366"/>
      <c r="AG13" s="366"/>
      <c r="AH13" s="366"/>
      <c r="AI13" s="366">
        <f>SUM(AI11:AO12)</f>
        <v>0</v>
      </c>
      <c r="AJ13" s="366"/>
      <c r="AK13" s="366"/>
      <c r="AL13" s="366"/>
      <c r="AM13" s="366"/>
      <c r="AN13" s="366"/>
      <c r="AO13" s="366"/>
      <c r="AP13" s="366">
        <f>SUM(AP11:AV12)</f>
        <v>0</v>
      </c>
      <c r="AQ13" s="366"/>
      <c r="AR13" s="366"/>
      <c r="AS13" s="366"/>
      <c r="AT13" s="366"/>
      <c r="AU13" s="366"/>
      <c r="AV13" s="366"/>
      <c r="AW13" s="366">
        <f>SUM(N13:AV13)</f>
        <v>0</v>
      </c>
      <c r="AX13" s="367"/>
      <c r="AY13" s="367"/>
      <c r="AZ13" s="367"/>
      <c r="BA13" s="367"/>
      <c r="BB13" s="367"/>
      <c r="BC13" s="367"/>
      <c r="BD13" s="367"/>
      <c r="BE13" s="367"/>
      <c r="BF13" s="39"/>
    </row>
    <row r="14" spans="4:64" ht="12" customHeight="1">
      <c r="I14" s="200"/>
      <c r="J14" s="200"/>
      <c r="K14" s="200"/>
      <c r="L14" s="200"/>
      <c r="M14" s="368" t="e">
        <f>様式１!M18</f>
        <v>#NUM!</v>
      </c>
      <c r="N14" s="368"/>
      <c r="O14" s="368"/>
      <c r="P14" s="368"/>
      <c r="Q14" s="368"/>
      <c r="R14" s="368"/>
      <c r="S14" s="368"/>
      <c r="T14" s="40"/>
      <c r="U14" s="40"/>
      <c r="V14" s="40"/>
      <c r="W14" s="40"/>
      <c r="X14" s="40"/>
      <c r="Y14" s="40"/>
      <c r="Z14" s="40"/>
      <c r="AA14" s="40"/>
      <c r="AB14" s="40"/>
      <c r="AC14" s="40"/>
      <c r="AD14" s="368" t="e">
        <f>M14+1</f>
        <v>#NUM!</v>
      </c>
      <c r="AE14" s="369"/>
      <c r="AF14" s="369"/>
      <c r="AG14" s="369"/>
      <c r="AH14" s="369"/>
      <c r="AI14" s="369"/>
      <c r="AJ14" s="40"/>
      <c r="AK14" s="40"/>
      <c r="AL14" s="40"/>
      <c r="AM14" s="40"/>
      <c r="AN14" s="40"/>
      <c r="AO14" s="40"/>
      <c r="AP14" s="40"/>
      <c r="AQ14" s="40"/>
      <c r="AR14" s="40"/>
      <c r="AS14" s="40"/>
      <c r="AT14" s="368" t="e">
        <f>AD14+1</f>
        <v>#NUM!</v>
      </c>
      <c r="AU14" s="369"/>
      <c r="AV14" s="369"/>
      <c r="AW14" s="369"/>
      <c r="AX14" s="369"/>
      <c r="AY14" s="369"/>
      <c r="AZ14" s="40"/>
      <c r="BA14" s="40"/>
      <c r="BB14" s="200"/>
    </row>
    <row r="15" spans="4:64" ht="20.25">
      <c r="D15" s="370"/>
      <c r="E15" s="370"/>
      <c r="F15" s="370"/>
      <c r="G15" s="370"/>
      <c r="H15" s="370"/>
      <c r="I15" s="370"/>
      <c r="J15" s="371" t="s">
        <v>85</v>
      </c>
      <c r="K15" s="372"/>
      <c r="L15" s="372"/>
      <c r="M15" s="372"/>
      <c r="N15" s="372"/>
      <c r="O15" s="372"/>
      <c r="P15" s="372"/>
      <c r="Q15" s="372"/>
      <c r="R15" s="372"/>
      <c r="S15" s="372"/>
      <c r="T15" s="372"/>
      <c r="U15" s="372"/>
      <c r="V15" s="372"/>
      <c r="W15" s="372"/>
      <c r="X15" s="372"/>
      <c r="Y15" s="372"/>
      <c r="Z15" s="371" t="s">
        <v>86</v>
      </c>
      <c r="AA15" s="372"/>
      <c r="AB15" s="372"/>
      <c r="AC15" s="372"/>
      <c r="AD15" s="372"/>
      <c r="AE15" s="372"/>
      <c r="AF15" s="372"/>
      <c r="AG15" s="372"/>
      <c r="AH15" s="372"/>
      <c r="AI15" s="372"/>
      <c r="AJ15" s="372"/>
      <c r="AK15" s="372"/>
      <c r="AL15" s="372"/>
      <c r="AM15" s="372"/>
      <c r="AN15" s="372"/>
      <c r="AO15" s="372"/>
      <c r="AP15" s="371" t="s">
        <v>87</v>
      </c>
      <c r="AQ15" s="372"/>
      <c r="AR15" s="372"/>
      <c r="AS15" s="372"/>
      <c r="AT15" s="372"/>
      <c r="AU15" s="372"/>
      <c r="AV15" s="372"/>
      <c r="AW15" s="372"/>
      <c r="AX15" s="372"/>
      <c r="AY15" s="372"/>
      <c r="AZ15" s="372"/>
      <c r="BA15" s="372"/>
      <c r="BB15" s="372"/>
      <c r="BC15" s="372"/>
      <c r="BD15" s="372"/>
      <c r="BE15" s="372"/>
      <c r="BF15" s="41"/>
    </row>
    <row r="16" spans="4:64" ht="16.5" customHeight="1">
      <c r="D16" s="370"/>
      <c r="E16" s="370"/>
      <c r="F16" s="370"/>
      <c r="G16" s="370"/>
      <c r="H16" s="370"/>
      <c r="I16" s="370"/>
      <c r="J16" s="373">
        <f>様式１!M19</f>
        <v>0</v>
      </c>
      <c r="K16" s="374"/>
      <c r="L16" s="374"/>
      <c r="M16" s="374"/>
      <c r="N16" s="374"/>
      <c r="O16" s="375" t="s">
        <v>6</v>
      </c>
      <c r="P16" s="375"/>
      <c r="Q16" s="374">
        <f>様式１!P19</f>
        <v>0</v>
      </c>
      <c r="R16" s="374"/>
      <c r="S16" s="376" t="s">
        <v>23</v>
      </c>
      <c r="T16" s="376"/>
      <c r="U16" s="377" t="e">
        <f>TEXT(M14,"aaa")</f>
        <v>#NUM!</v>
      </c>
      <c r="V16" s="377"/>
      <c r="W16" s="375" t="s">
        <v>88</v>
      </c>
      <c r="X16" s="375"/>
      <c r="Y16" s="378"/>
      <c r="Z16" s="383"/>
      <c r="AA16" s="384"/>
      <c r="AB16" s="384"/>
      <c r="AC16" s="384"/>
      <c r="AD16" s="384"/>
      <c r="AE16" s="375" t="s">
        <v>6</v>
      </c>
      <c r="AF16" s="375"/>
      <c r="AG16" s="374"/>
      <c r="AH16" s="384"/>
      <c r="AI16" s="376" t="s">
        <v>23</v>
      </c>
      <c r="AJ16" s="376"/>
      <c r="AK16" s="377"/>
      <c r="AL16" s="377"/>
      <c r="AM16" s="375" t="s">
        <v>88</v>
      </c>
      <c r="AN16" s="375"/>
      <c r="AO16" s="378"/>
      <c r="AP16" s="379"/>
      <c r="AQ16" s="380"/>
      <c r="AR16" s="380"/>
      <c r="AS16" s="380"/>
      <c r="AT16" s="380"/>
      <c r="AU16" s="375" t="s">
        <v>6</v>
      </c>
      <c r="AV16" s="375"/>
      <c r="AW16" s="381"/>
      <c r="AX16" s="380"/>
      <c r="AY16" s="376" t="s">
        <v>23</v>
      </c>
      <c r="AZ16" s="376"/>
      <c r="BA16" s="382"/>
      <c r="BB16" s="382"/>
      <c r="BC16" s="375" t="s">
        <v>88</v>
      </c>
      <c r="BD16" s="375"/>
      <c r="BE16" s="378"/>
      <c r="BF16" s="42"/>
    </row>
    <row r="17" spans="4:58" ht="17.25" customHeight="1">
      <c r="D17" s="332" t="s">
        <v>90</v>
      </c>
      <c r="E17" s="333"/>
      <c r="F17" s="333"/>
      <c r="G17" s="333"/>
      <c r="H17" s="333"/>
      <c r="I17" s="333"/>
      <c r="J17" s="392"/>
      <c r="K17" s="393"/>
      <c r="L17" s="394" t="s">
        <v>91</v>
      </c>
      <c r="M17" s="394"/>
      <c r="N17" s="394"/>
      <c r="O17" s="395"/>
      <c r="P17" s="395"/>
      <c r="Q17" s="396" t="s">
        <v>92</v>
      </c>
      <c r="R17" s="396"/>
      <c r="S17" s="396"/>
      <c r="T17" s="43"/>
      <c r="U17" s="396" t="s">
        <v>93</v>
      </c>
      <c r="V17" s="396"/>
      <c r="W17" s="396"/>
      <c r="X17" s="396"/>
      <c r="Y17" s="385"/>
      <c r="Z17" s="385"/>
      <c r="AA17" s="385"/>
      <c r="AB17" s="385"/>
      <c r="AC17" s="385"/>
      <c r="AD17" s="44" t="s">
        <v>95</v>
      </c>
      <c r="AE17" s="386"/>
      <c r="AF17" s="386"/>
      <c r="AG17" s="387" t="s">
        <v>96</v>
      </c>
      <c r="AH17" s="388"/>
      <c r="AI17" s="388"/>
      <c r="AJ17" s="48" t="s">
        <v>97</v>
      </c>
      <c r="AK17" s="48"/>
      <c r="AL17" s="48"/>
      <c r="AM17" s="163"/>
      <c r="AN17" s="391"/>
      <c r="AO17" s="391"/>
      <c r="AP17" s="391"/>
      <c r="AQ17" s="391"/>
      <c r="AR17" s="391"/>
      <c r="AS17" s="391"/>
      <c r="AT17" s="391"/>
      <c r="AU17" s="391"/>
      <c r="AV17" s="391"/>
      <c r="AW17" s="391"/>
      <c r="AX17" s="391"/>
      <c r="AY17" s="391"/>
      <c r="AZ17" s="391"/>
      <c r="BA17" s="391"/>
      <c r="BB17" s="391"/>
      <c r="BC17" s="391"/>
      <c r="BD17" s="389" t="s">
        <v>99</v>
      </c>
      <c r="BE17" s="390"/>
      <c r="BF17" s="45"/>
    </row>
    <row r="18" spans="4:58" ht="17.25" customHeight="1">
      <c r="D18" s="332" t="s">
        <v>100</v>
      </c>
      <c r="E18" s="333"/>
      <c r="F18" s="333"/>
      <c r="G18" s="333"/>
      <c r="H18" s="333"/>
      <c r="I18" s="333"/>
      <c r="J18" s="406"/>
      <c r="K18" s="407"/>
      <c r="L18" s="408" t="s">
        <v>101</v>
      </c>
      <c r="M18" s="375"/>
      <c r="N18" s="375"/>
      <c r="O18" s="400" t="s">
        <v>102</v>
      </c>
      <c r="P18" s="400"/>
      <c r="Q18" s="400"/>
      <c r="R18" s="400"/>
      <c r="S18" s="400"/>
      <c r="T18" s="400"/>
      <c r="U18" s="400"/>
      <c r="V18" s="398"/>
      <c r="W18" s="398"/>
      <c r="X18" s="398"/>
      <c r="Y18" s="46" t="s">
        <v>103</v>
      </c>
      <c r="AA18" s="47"/>
      <c r="AB18" s="47"/>
      <c r="AC18" s="33"/>
      <c r="AD18" s="388" t="s">
        <v>104</v>
      </c>
      <c r="AE18" s="388"/>
      <c r="AF18" s="388"/>
      <c r="AG18" s="388"/>
      <c r="AH18" s="388"/>
      <c r="AI18" s="388"/>
      <c r="AJ18" s="388"/>
      <c r="AK18" s="388"/>
      <c r="AL18" s="388"/>
      <c r="AM18" s="388"/>
      <c r="AN18" s="388"/>
      <c r="AO18" s="397" t="s">
        <v>105</v>
      </c>
      <c r="AP18" s="397"/>
      <c r="AQ18" s="397"/>
      <c r="AR18" s="397"/>
      <c r="AS18" s="397"/>
      <c r="AT18" s="397"/>
      <c r="AU18" s="397"/>
      <c r="AV18" s="398"/>
      <c r="AW18" s="399"/>
      <c r="AX18" s="399"/>
      <c r="AY18" s="400" t="s">
        <v>106</v>
      </c>
      <c r="AZ18" s="400"/>
      <c r="BA18" s="48"/>
      <c r="BB18" s="48"/>
      <c r="BC18" s="48"/>
      <c r="BD18" s="48"/>
      <c r="BE18" s="49"/>
      <c r="BF18" s="45"/>
    </row>
    <row r="19" spans="4:58" ht="16.5" customHeight="1">
      <c r="D19" s="346" t="s">
        <v>107</v>
      </c>
      <c r="E19" s="347"/>
      <c r="F19" s="347"/>
      <c r="G19" s="347"/>
      <c r="H19" s="347"/>
      <c r="I19" s="348"/>
      <c r="J19" s="401" t="s">
        <v>108</v>
      </c>
      <c r="K19" s="402"/>
      <c r="L19" s="402"/>
      <c r="M19" s="402"/>
      <c r="N19" s="402"/>
      <c r="O19" s="402"/>
      <c r="P19" s="50"/>
      <c r="Q19" s="51"/>
      <c r="R19" s="402" t="s">
        <v>109</v>
      </c>
      <c r="S19" s="402"/>
      <c r="T19" s="50"/>
      <c r="U19" s="51"/>
      <c r="V19" s="402" t="s">
        <v>110</v>
      </c>
      <c r="W19" s="402"/>
      <c r="X19" s="50"/>
      <c r="Y19" s="52"/>
      <c r="Z19" s="403" t="s">
        <v>111</v>
      </c>
      <c r="AA19" s="404"/>
      <c r="AB19" s="404"/>
      <c r="AC19" s="404"/>
      <c r="AD19" s="404"/>
      <c r="AE19" s="404"/>
      <c r="AF19" s="404"/>
      <c r="AG19" s="404"/>
      <c r="AH19" s="404"/>
      <c r="AI19" s="404"/>
      <c r="AJ19" s="404"/>
      <c r="AK19" s="404"/>
      <c r="AL19" s="404"/>
      <c r="AM19" s="404"/>
      <c r="AN19" s="404"/>
      <c r="AO19" s="405"/>
      <c r="AP19" s="403" t="s">
        <v>111</v>
      </c>
      <c r="AQ19" s="404"/>
      <c r="AR19" s="404"/>
      <c r="AS19" s="404"/>
      <c r="AT19" s="404"/>
      <c r="AU19" s="404"/>
      <c r="AV19" s="404"/>
      <c r="AW19" s="404"/>
      <c r="AX19" s="404"/>
      <c r="AY19" s="404"/>
      <c r="AZ19" s="404"/>
      <c r="BA19" s="404"/>
      <c r="BB19" s="404"/>
      <c r="BC19" s="404"/>
      <c r="BD19" s="404"/>
      <c r="BE19" s="405"/>
      <c r="BF19" s="53"/>
    </row>
    <row r="20" spans="4:58" ht="16.5" customHeight="1">
      <c r="D20" s="346" t="s">
        <v>112</v>
      </c>
      <c r="E20" s="347"/>
      <c r="F20" s="347"/>
      <c r="G20" s="347"/>
      <c r="H20" s="347"/>
      <c r="I20" s="348"/>
      <c r="J20" s="401" t="s">
        <v>113</v>
      </c>
      <c r="K20" s="402"/>
      <c r="L20" s="402"/>
      <c r="M20" s="402"/>
      <c r="N20" s="402"/>
      <c r="O20" s="402"/>
      <c r="P20" s="50"/>
      <c r="Q20" s="51"/>
      <c r="R20" s="402" t="s">
        <v>114</v>
      </c>
      <c r="S20" s="402"/>
      <c r="T20" s="402"/>
      <c r="U20" s="51"/>
      <c r="V20" s="402" t="s">
        <v>115</v>
      </c>
      <c r="W20" s="402"/>
      <c r="X20" s="50"/>
      <c r="Y20" s="52"/>
      <c r="Z20" s="417" t="s">
        <v>116</v>
      </c>
      <c r="AA20" s="418"/>
      <c r="AB20" s="418"/>
      <c r="AC20" s="418"/>
      <c r="AD20" s="418"/>
      <c r="AE20" s="418"/>
      <c r="AF20" s="418"/>
      <c r="AG20" s="418"/>
      <c r="AH20" s="409"/>
      <c r="AI20" s="409"/>
      <c r="AJ20" s="416" t="s">
        <v>117</v>
      </c>
      <c r="AK20" s="416"/>
      <c r="AL20" s="409"/>
      <c r="AM20" s="409"/>
      <c r="AN20" s="410" t="s">
        <v>110</v>
      </c>
      <c r="AO20" s="411"/>
      <c r="AP20" s="417" t="s">
        <v>116</v>
      </c>
      <c r="AQ20" s="418"/>
      <c r="AR20" s="418"/>
      <c r="AS20" s="418"/>
      <c r="AT20" s="418"/>
      <c r="AU20" s="418"/>
      <c r="AV20" s="418"/>
      <c r="AW20" s="418"/>
      <c r="AX20" s="409"/>
      <c r="AY20" s="409"/>
      <c r="AZ20" s="416" t="s">
        <v>117</v>
      </c>
      <c r="BA20" s="416"/>
      <c r="BB20" s="409"/>
      <c r="BC20" s="409"/>
      <c r="BD20" s="410" t="s">
        <v>110</v>
      </c>
      <c r="BE20" s="411"/>
      <c r="BF20" s="54"/>
    </row>
    <row r="21" spans="4:58" ht="16.5" customHeight="1">
      <c r="D21" s="346" t="s">
        <v>118</v>
      </c>
      <c r="E21" s="347"/>
      <c r="F21" s="347"/>
      <c r="G21" s="347"/>
      <c r="H21" s="347"/>
      <c r="I21" s="348"/>
      <c r="J21" s="412" t="s">
        <v>119</v>
      </c>
      <c r="K21" s="413"/>
      <c r="L21" s="413"/>
      <c r="M21" s="413"/>
      <c r="N21" s="413"/>
      <c r="O21" s="413"/>
      <c r="P21" s="413"/>
      <c r="Q21" s="55"/>
      <c r="R21" s="413" t="s">
        <v>120</v>
      </c>
      <c r="S21" s="413"/>
      <c r="T21" s="413"/>
      <c r="U21" s="33"/>
      <c r="V21" s="414" t="s">
        <v>121</v>
      </c>
      <c r="W21" s="414"/>
      <c r="X21" s="414"/>
      <c r="Y21" s="415"/>
      <c r="Z21" s="403" t="s">
        <v>122</v>
      </c>
      <c r="AA21" s="404"/>
      <c r="AB21" s="404"/>
      <c r="AC21" s="404"/>
      <c r="AD21" s="404"/>
      <c r="AE21" s="404"/>
      <c r="AF21" s="404"/>
      <c r="AG21" s="404"/>
      <c r="AH21" s="404"/>
      <c r="AI21" s="404"/>
      <c r="AJ21" s="404"/>
      <c r="AK21" s="404"/>
      <c r="AL21" s="404"/>
      <c r="AM21" s="404"/>
      <c r="AN21" s="404"/>
      <c r="AO21" s="405"/>
      <c r="AP21" s="403" t="s">
        <v>122</v>
      </c>
      <c r="AQ21" s="404"/>
      <c r="AR21" s="404"/>
      <c r="AS21" s="404"/>
      <c r="AT21" s="404"/>
      <c r="AU21" s="404"/>
      <c r="AV21" s="404"/>
      <c r="AW21" s="404"/>
      <c r="AX21" s="404"/>
      <c r="AY21" s="404"/>
      <c r="AZ21" s="404"/>
      <c r="BA21" s="404"/>
      <c r="BB21" s="404"/>
      <c r="BC21" s="404"/>
      <c r="BD21" s="404"/>
      <c r="BE21" s="405"/>
      <c r="BF21" s="53"/>
    </row>
    <row r="22" spans="4:58" ht="16.5" customHeight="1">
      <c r="D22" s="433" t="s">
        <v>123</v>
      </c>
      <c r="E22" s="434"/>
      <c r="F22" s="434"/>
      <c r="G22" s="434"/>
      <c r="H22" s="434"/>
      <c r="I22" s="435"/>
      <c r="J22" s="401" t="s">
        <v>311</v>
      </c>
      <c r="K22" s="402"/>
      <c r="L22" s="402"/>
      <c r="M22" s="402"/>
      <c r="N22" s="402"/>
      <c r="O22" s="402"/>
      <c r="P22" s="50"/>
      <c r="Q22" s="51"/>
      <c r="R22" s="436" t="s">
        <v>109</v>
      </c>
      <c r="S22" s="436"/>
      <c r="T22" s="50"/>
      <c r="U22" s="51"/>
      <c r="V22" s="402" t="s">
        <v>110</v>
      </c>
      <c r="W22" s="402"/>
      <c r="X22" s="50"/>
      <c r="Y22" s="52"/>
      <c r="Z22" s="430" t="s">
        <v>125</v>
      </c>
      <c r="AA22" s="431"/>
      <c r="AB22" s="431"/>
      <c r="AC22" s="431"/>
      <c r="AD22" s="431"/>
      <c r="AE22" s="432"/>
      <c r="AF22" s="432"/>
      <c r="AG22" s="432"/>
      <c r="AH22" s="432"/>
      <c r="AI22" s="432"/>
      <c r="AJ22" s="56" t="s">
        <v>127</v>
      </c>
      <c r="AK22" s="426"/>
      <c r="AL22" s="427"/>
      <c r="AM22" s="428" t="s">
        <v>128</v>
      </c>
      <c r="AN22" s="396"/>
      <c r="AO22" s="429"/>
      <c r="AP22" s="430" t="s">
        <v>125</v>
      </c>
      <c r="AQ22" s="431"/>
      <c r="AR22" s="431"/>
      <c r="AS22" s="431"/>
      <c r="AT22" s="431"/>
      <c r="AU22" s="432"/>
      <c r="AV22" s="432"/>
      <c r="AW22" s="432"/>
      <c r="AX22" s="432"/>
      <c r="AY22" s="432"/>
      <c r="AZ22" s="56" t="s">
        <v>127</v>
      </c>
      <c r="BA22" s="426"/>
      <c r="BB22" s="427"/>
      <c r="BC22" s="428" t="s">
        <v>128</v>
      </c>
      <c r="BD22" s="396"/>
      <c r="BE22" s="429"/>
      <c r="BF22" s="54"/>
    </row>
    <row r="23" spans="4:58" ht="16.5" customHeight="1">
      <c r="D23" s="346" t="s">
        <v>130</v>
      </c>
      <c r="E23" s="347"/>
      <c r="F23" s="347"/>
      <c r="G23" s="347"/>
      <c r="H23" s="347"/>
      <c r="I23" s="348"/>
      <c r="J23" s="419" t="s">
        <v>131</v>
      </c>
      <c r="K23" s="420"/>
      <c r="L23" s="420"/>
      <c r="M23" s="420"/>
      <c r="N23" s="420"/>
      <c r="O23" s="420"/>
      <c r="P23" s="420"/>
      <c r="Q23" s="420"/>
      <c r="R23" s="420"/>
      <c r="S23" s="57"/>
      <c r="T23" s="58"/>
      <c r="U23" s="421" t="s">
        <v>117</v>
      </c>
      <c r="V23" s="421"/>
      <c r="W23" s="58"/>
      <c r="X23" s="420" t="s">
        <v>110</v>
      </c>
      <c r="Y23" s="422"/>
      <c r="Z23" s="423" t="s">
        <v>132</v>
      </c>
      <c r="AA23" s="424"/>
      <c r="AB23" s="424"/>
      <c r="AC23" s="424"/>
      <c r="AD23" s="424"/>
      <c r="AE23" s="424"/>
      <c r="AF23" s="424"/>
      <c r="AG23" s="424"/>
      <c r="AH23" s="424"/>
      <c r="AI23" s="424"/>
      <c r="AJ23" s="424"/>
      <c r="AK23" s="424"/>
      <c r="AL23" s="424"/>
      <c r="AM23" s="424"/>
      <c r="AN23" s="424"/>
      <c r="AO23" s="425"/>
      <c r="AP23" s="423" t="s">
        <v>132</v>
      </c>
      <c r="AQ23" s="424"/>
      <c r="AR23" s="424"/>
      <c r="AS23" s="424"/>
      <c r="AT23" s="424"/>
      <c r="AU23" s="424"/>
      <c r="AV23" s="424"/>
      <c r="AW23" s="424"/>
      <c r="AX23" s="424"/>
      <c r="AY23" s="424"/>
      <c r="AZ23" s="424"/>
      <c r="BA23" s="424"/>
      <c r="BB23" s="424"/>
      <c r="BC23" s="424"/>
      <c r="BD23" s="424"/>
      <c r="BE23" s="425"/>
      <c r="BF23" s="53"/>
    </row>
    <row r="24" spans="4:58" ht="15" customHeight="1">
      <c r="D24" s="437" t="s">
        <v>133</v>
      </c>
      <c r="E24" s="438"/>
      <c r="F24" s="438"/>
      <c r="G24" s="438"/>
      <c r="H24" s="438"/>
      <c r="I24" s="439"/>
      <c r="J24" s="443"/>
      <c r="K24" s="444"/>
      <c r="L24" s="444"/>
      <c r="M24" s="444"/>
      <c r="N24" s="444"/>
      <c r="O24" s="444"/>
      <c r="P24" s="444"/>
      <c r="Q24" s="444"/>
      <c r="R24" s="444"/>
      <c r="S24" s="444"/>
      <c r="T24" s="444"/>
      <c r="U24" s="444"/>
      <c r="V24" s="444"/>
      <c r="W24" s="444"/>
      <c r="X24" s="444"/>
      <c r="Y24" s="445"/>
      <c r="Z24" s="443"/>
      <c r="AA24" s="444"/>
      <c r="AB24" s="444"/>
      <c r="AC24" s="444"/>
      <c r="AD24" s="444"/>
      <c r="AE24" s="444"/>
      <c r="AF24" s="444"/>
      <c r="AG24" s="444"/>
      <c r="AH24" s="444"/>
      <c r="AI24" s="444"/>
      <c r="AJ24" s="444"/>
      <c r="AK24" s="444"/>
      <c r="AL24" s="444"/>
      <c r="AM24" s="444"/>
      <c r="AN24" s="444"/>
      <c r="AO24" s="445"/>
      <c r="AP24" s="443"/>
      <c r="AQ24" s="444"/>
      <c r="AR24" s="444"/>
      <c r="AS24" s="444"/>
      <c r="AT24" s="444"/>
      <c r="AU24" s="444"/>
      <c r="AV24" s="444"/>
      <c r="AW24" s="444"/>
      <c r="AX24" s="444"/>
      <c r="AY24" s="444"/>
      <c r="AZ24" s="444"/>
      <c r="BA24" s="444"/>
      <c r="BB24" s="444"/>
      <c r="BC24" s="444"/>
      <c r="BD24" s="444"/>
      <c r="BE24" s="445"/>
      <c r="BF24" s="59"/>
    </row>
    <row r="25" spans="4:58" ht="15" customHeight="1">
      <c r="D25" s="440"/>
      <c r="E25" s="441"/>
      <c r="F25" s="441"/>
      <c r="G25" s="441"/>
      <c r="H25" s="441"/>
      <c r="I25" s="442"/>
      <c r="J25" s="446"/>
      <c r="K25" s="447"/>
      <c r="L25" s="447"/>
      <c r="M25" s="447"/>
      <c r="N25" s="447"/>
      <c r="O25" s="447"/>
      <c r="P25" s="447"/>
      <c r="Q25" s="447"/>
      <c r="R25" s="447"/>
      <c r="S25" s="447"/>
      <c r="T25" s="447"/>
      <c r="U25" s="447"/>
      <c r="V25" s="447"/>
      <c r="W25" s="447"/>
      <c r="X25" s="447"/>
      <c r="Y25" s="448"/>
      <c r="Z25" s="446"/>
      <c r="AA25" s="447"/>
      <c r="AB25" s="447"/>
      <c r="AC25" s="447"/>
      <c r="AD25" s="447"/>
      <c r="AE25" s="447"/>
      <c r="AF25" s="447"/>
      <c r="AG25" s="447"/>
      <c r="AH25" s="447"/>
      <c r="AI25" s="447"/>
      <c r="AJ25" s="447"/>
      <c r="AK25" s="447"/>
      <c r="AL25" s="447"/>
      <c r="AM25" s="447"/>
      <c r="AN25" s="447"/>
      <c r="AO25" s="448"/>
      <c r="AP25" s="446"/>
      <c r="AQ25" s="447"/>
      <c r="AR25" s="447"/>
      <c r="AS25" s="447"/>
      <c r="AT25" s="447"/>
      <c r="AU25" s="447"/>
      <c r="AV25" s="447"/>
      <c r="AW25" s="447"/>
      <c r="AX25" s="447"/>
      <c r="AY25" s="447"/>
      <c r="AZ25" s="447"/>
      <c r="BA25" s="447"/>
      <c r="BB25" s="447"/>
      <c r="BC25" s="447"/>
      <c r="BD25" s="447"/>
      <c r="BE25" s="448"/>
      <c r="BF25" s="59"/>
    </row>
    <row r="26" spans="4:58" ht="15" customHeight="1">
      <c r="D26" s="440"/>
      <c r="E26" s="441"/>
      <c r="F26" s="441"/>
      <c r="G26" s="441"/>
      <c r="H26" s="441"/>
      <c r="I26" s="442"/>
      <c r="J26" s="446"/>
      <c r="K26" s="447"/>
      <c r="L26" s="447"/>
      <c r="M26" s="447"/>
      <c r="N26" s="447"/>
      <c r="O26" s="447"/>
      <c r="P26" s="447"/>
      <c r="Q26" s="447"/>
      <c r="R26" s="447"/>
      <c r="S26" s="447"/>
      <c r="T26" s="447"/>
      <c r="U26" s="447"/>
      <c r="V26" s="447"/>
      <c r="W26" s="447"/>
      <c r="X26" s="447"/>
      <c r="Y26" s="448"/>
      <c r="Z26" s="446"/>
      <c r="AA26" s="447"/>
      <c r="AB26" s="447"/>
      <c r="AC26" s="447"/>
      <c r="AD26" s="447"/>
      <c r="AE26" s="447"/>
      <c r="AF26" s="447"/>
      <c r="AG26" s="447"/>
      <c r="AH26" s="447"/>
      <c r="AI26" s="447"/>
      <c r="AJ26" s="447"/>
      <c r="AK26" s="447"/>
      <c r="AL26" s="447"/>
      <c r="AM26" s="447"/>
      <c r="AN26" s="447"/>
      <c r="AO26" s="448"/>
      <c r="AP26" s="446"/>
      <c r="AQ26" s="447"/>
      <c r="AR26" s="447"/>
      <c r="AS26" s="447"/>
      <c r="AT26" s="447"/>
      <c r="AU26" s="447"/>
      <c r="AV26" s="447"/>
      <c r="AW26" s="447"/>
      <c r="AX26" s="447"/>
      <c r="AY26" s="447"/>
      <c r="AZ26" s="447"/>
      <c r="BA26" s="447"/>
      <c r="BB26" s="447"/>
      <c r="BC26" s="447"/>
      <c r="BD26" s="447"/>
      <c r="BE26" s="448"/>
      <c r="BF26" s="59"/>
    </row>
    <row r="27" spans="4:58" ht="15" customHeight="1">
      <c r="D27" s="440"/>
      <c r="E27" s="441"/>
      <c r="F27" s="441"/>
      <c r="G27" s="441"/>
      <c r="H27" s="441"/>
      <c r="I27" s="442"/>
      <c r="J27" s="446"/>
      <c r="K27" s="447"/>
      <c r="L27" s="447"/>
      <c r="M27" s="447"/>
      <c r="N27" s="447"/>
      <c r="O27" s="447"/>
      <c r="P27" s="447"/>
      <c r="Q27" s="447"/>
      <c r="R27" s="447"/>
      <c r="S27" s="447"/>
      <c r="T27" s="447"/>
      <c r="U27" s="447"/>
      <c r="V27" s="447"/>
      <c r="W27" s="447"/>
      <c r="X27" s="447"/>
      <c r="Y27" s="448"/>
      <c r="Z27" s="446"/>
      <c r="AA27" s="447"/>
      <c r="AB27" s="447"/>
      <c r="AC27" s="447"/>
      <c r="AD27" s="447"/>
      <c r="AE27" s="447"/>
      <c r="AF27" s="447"/>
      <c r="AG27" s="447"/>
      <c r="AH27" s="447"/>
      <c r="AI27" s="447"/>
      <c r="AJ27" s="447"/>
      <c r="AK27" s="447"/>
      <c r="AL27" s="447"/>
      <c r="AM27" s="447"/>
      <c r="AN27" s="447"/>
      <c r="AO27" s="448"/>
      <c r="AP27" s="446"/>
      <c r="AQ27" s="447"/>
      <c r="AR27" s="447"/>
      <c r="AS27" s="447"/>
      <c r="AT27" s="447"/>
      <c r="AU27" s="447"/>
      <c r="AV27" s="447"/>
      <c r="AW27" s="447"/>
      <c r="AX27" s="447"/>
      <c r="AY27" s="447"/>
      <c r="AZ27" s="447"/>
      <c r="BA27" s="447"/>
      <c r="BB27" s="447"/>
      <c r="BC27" s="447"/>
      <c r="BD27" s="447"/>
      <c r="BE27" s="448"/>
      <c r="BF27" s="59"/>
    </row>
    <row r="28" spans="4:58" ht="15" customHeight="1">
      <c r="D28" s="440"/>
      <c r="E28" s="441"/>
      <c r="F28" s="441"/>
      <c r="G28" s="441"/>
      <c r="H28" s="441"/>
      <c r="I28" s="442"/>
      <c r="J28" s="446"/>
      <c r="K28" s="447"/>
      <c r="L28" s="447"/>
      <c r="M28" s="447"/>
      <c r="N28" s="447"/>
      <c r="O28" s="447"/>
      <c r="P28" s="447"/>
      <c r="Q28" s="447"/>
      <c r="R28" s="447"/>
      <c r="S28" s="447"/>
      <c r="T28" s="447"/>
      <c r="U28" s="447"/>
      <c r="V28" s="447"/>
      <c r="W28" s="447"/>
      <c r="X28" s="447"/>
      <c r="Y28" s="448"/>
      <c r="Z28" s="458"/>
      <c r="AA28" s="459"/>
      <c r="AB28" s="459"/>
      <c r="AC28" s="459"/>
      <c r="AD28" s="459"/>
      <c r="AE28" s="459"/>
      <c r="AF28" s="459"/>
      <c r="AG28" s="459"/>
      <c r="AH28" s="459"/>
      <c r="AI28" s="459"/>
      <c r="AJ28" s="459"/>
      <c r="AK28" s="459"/>
      <c r="AL28" s="459"/>
      <c r="AM28" s="459"/>
      <c r="AN28" s="459"/>
      <c r="AO28" s="460"/>
      <c r="AP28" s="458"/>
      <c r="AQ28" s="459"/>
      <c r="AR28" s="459"/>
      <c r="AS28" s="459"/>
      <c r="AT28" s="459"/>
      <c r="AU28" s="459"/>
      <c r="AV28" s="459"/>
      <c r="AW28" s="459"/>
      <c r="AX28" s="459"/>
      <c r="AY28" s="459"/>
      <c r="AZ28" s="459"/>
      <c r="BA28" s="459"/>
      <c r="BB28" s="459"/>
      <c r="BC28" s="459"/>
      <c r="BD28" s="459"/>
      <c r="BE28" s="460"/>
      <c r="BF28" s="60"/>
    </row>
    <row r="29" spans="4:58" ht="15" customHeight="1">
      <c r="D29" s="440"/>
      <c r="E29" s="441"/>
      <c r="F29" s="441"/>
      <c r="G29" s="441"/>
      <c r="H29" s="441"/>
      <c r="I29" s="442"/>
      <c r="J29" s="449"/>
      <c r="K29" s="450"/>
      <c r="L29" s="450"/>
      <c r="M29" s="450"/>
      <c r="N29" s="450"/>
      <c r="O29" s="450"/>
      <c r="P29" s="450"/>
      <c r="Q29" s="450"/>
      <c r="R29" s="450"/>
      <c r="S29" s="450"/>
      <c r="T29" s="450"/>
      <c r="U29" s="450"/>
      <c r="V29" s="450"/>
      <c r="W29" s="450"/>
      <c r="X29" s="450"/>
      <c r="Y29" s="451"/>
      <c r="Z29" s="452" t="s">
        <v>285</v>
      </c>
      <c r="AA29" s="453"/>
      <c r="AB29" s="453"/>
      <c r="AC29" s="453"/>
      <c r="AD29" s="453"/>
      <c r="AE29" s="450"/>
      <c r="AF29" s="450"/>
      <c r="AG29" s="450"/>
      <c r="AH29" s="450"/>
      <c r="AI29" s="450"/>
      <c r="AJ29" s="450"/>
      <c r="AK29" s="450"/>
      <c r="AL29" s="450"/>
      <c r="AM29" s="450"/>
      <c r="AN29" s="450"/>
      <c r="AO29" s="451"/>
      <c r="AP29" s="452" t="s">
        <v>285</v>
      </c>
      <c r="AQ29" s="453"/>
      <c r="AR29" s="453"/>
      <c r="AS29" s="453"/>
      <c r="AT29" s="453"/>
      <c r="AU29" s="450"/>
      <c r="AV29" s="450"/>
      <c r="AW29" s="450"/>
      <c r="AX29" s="450"/>
      <c r="AY29" s="450"/>
      <c r="AZ29" s="450"/>
      <c r="BA29" s="450"/>
      <c r="BB29" s="450"/>
      <c r="BC29" s="450"/>
      <c r="BD29" s="450"/>
      <c r="BE29" s="451"/>
      <c r="BF29" s="59"/>
    </row>
    <row r="30" spans="4:58" ht="15.75" customHeight="1">
      <c r="D30" s="433" t="s">
        <v>144</v>
      </c>
      <c r="E30" s="434"/>
      <c r="F30" s="434"/>
      <c r="G30" s="434"/>
      <c r="H30" s="434"/>
      <c r="I30" s="435"/>
      <c r="J30" s="392" t="s">
        <v>145</v>
      </c>
      <c r="K30" s="393"/>
      <c r="L30" s="393"/>
      <c r="M30" s="467" t="s">
        <v>146</v>
      </c>
      <c r="N30" s="467"/>
      <c r="O30" s="385"/>
      <c r="P30" s="385"/>
      <c r="Q30" s="385"/>
      <c r="R30" s="385"/>
      <c r="S30" s="385"/>
      <c r="T30" s="61" t="s">
        <v>127</v>
      </c>
      <c r="U30" s="454"/>
      <c r="V30" s="455"/>
      <c r="W30" s="456" t="s">
        <v>128</v>
      </c>
      <c r="X30" s="456"/>
      <c r="Y30" s="457"/>
      <c r="Z30" s="392" t="s">
        <v>145</v>
      </c>
      <c r="AA30" s="393"/>
      <c r="AB30" s="393"/>
      <c r="AC30" s="467" t="s">
        <v>146</v>
      </c>
      <c r="AD30" s="467"/>
      <c r="AE30" s="385"/>
      <c r="AF30" s="385"/>
      <c r="AG30" s="385"/>
      <c r="AH30" s="385"/>
      <c r="AI30" s="385"/>
      <c r="AJ30" s="61" t="s">
        <v>127</v>
      </c>
      <c r="AK30" s="454"/>
      <c r="AL30" s="455"/>
      <c r="AM30" s="456" t="s">
        <v>128</v>
      </c>
      <c r="AN30" s="456"/>
      <c r="AO30" s="457"/>
      <c r="AP30" s="468" t="s">
        <v>145</v>
      </c>
      <c r="AQ30" s="393"/>
      <c r="AR30" s="393"/>
      <c r="AS30" s="467" t="s">
        <v>146</v>
      </c>
      <c r="AT30" s="467"/>
      <c r="AU30" s="385"/>
      <c r="AV30" s="385"/>
      <c r="AW30" s="385"/>
      <c r="AX30" s="385"/>
      <c r="AY30" s="385"/>
      <c r="AZ30" s="61" t="s">
        <v>127</v>
      </c>
      <c r="BA30" s="454"/>
      <c r="BB30" s="455"/>
      <c r="BC30" s="456" t="s">
        <v>128</v>
      </c>
      <c r="BD30" s="456"/>
      <c r="BE30" s="457"/>
      <c r="BF30" s="54"/>
    </row>
    <row r="31" spans="4:58" ht="15" customHeight="1">
      <c r="D31" s="461" t="s">
        <v>150</v>
      </c>
      <c r="E31" s="462"/>
      <c r="F31" s="462"/>
      <c r="G31" s="462"/>
      <c r="H31" s="462"/>
      <c r="I31" s="463"/>
      <c r="J31" s="443"/>
      <c r="K31" s="444"/>
      <c r="L31" s="444"/>
      <c r="M31" s="444"/>
      <c r="N31" s="444"/>
      <c r="O31" s="444"/>
      <c r="P31" s="444"/>
      <c r="Q31" s="444"/>
      <c r="R31" s="444"/>
      <c r="S31" s="444"/>
      <c r="T31" s="444"/>
      <c r="U31" s="444"/>
      <c r="V31" s="444"/>
      <c r="W31" s="444"/>
      <c r="X31" s="444"/>
      <c r="Y31" s="445"/>
      <c r="Z31" s="443"/>
      <c r="AA31" s="444"/>
      <c r="AB31" s="444"/>
      <c r="AC31" s="444"/>
      <c r="AD31" s="444"/>
      <c r="AE31" s="444"/>
      <c r="AF31" s="444"/>
      <c r="AG31" s="444"/>
      <c r="AH31" s="444"/>
      <c r="AI31" s="444"/>
      <c r="AJ31" s="444"/>
      <c r="AK31" s="444"/>
      <c r="AL31" s="444"/>
      <c r="AM31" s="444"/>
      <c r="AN31" s="444"/>
      <c r="AO31" s="445"/>
      <c r="AP31" s="443"/>
      <c r="AQ31" s="444"/>
      <c r="AR31" s="444"/>
      <c r="AS31" s="444"/>
      <c r="AT31" s="444"/>
      <c r="AU31" s="444"/>
      <c r="AV31" s="444"/>
      <c r="AW31" s="444"/>
      <c r="AX31" s="444"/>
      <c r="AY31" s="444"/>
      <c r="AZ31" s="444"/>
      <c r="BA31" s="444"/>
      <c r="BB31" s="444"/>
      <c r="BC31" s="444"/>
      <c r="BD31" s="444"/>
      <c r="BE31" s="445"/>
      <c r="BF31" s="59"/>
    </row>
    <row r="32" spans="4:58" ht="15" customHeight="1">
      <c r="D32" s="464"/>
      <c r="E32" s="465"/>
      <c r="F32" s="465"/>
      <c r="G32" s="465"/>
      <c r="H32" s="465"/>
      <c r="I32" s="466"/>
      <c r="J32" s="446"/>
      <c r="K32" s="447"/>
      <c r="L32" s="447"/>
      <c r="M32" s="447"/>
      <c r="N32" s="447"/>
      <c r="O32" s="447"/>
      <c r="P32" s="447"/>
      <c r="Q32" s="447"/>
      <c r="R32" s="447"/>
      <c r="S32" s="447"/>
      <c r="T32" s="447"/>
      <c r="U32" s="447"/>
      <c r="V32" s="447"/>
      <c r="W32" s="447"/>
      <c r="X32" s="447"/>
      <c r="Y32" s="448"/>
      <c r="Z32" s="446"/>
      <c r="AA32" s="447"/>
      <c r="AB32" s="447"/>
      <c r="AC32" s="447"/>
      <c r="AD32" s="447"/>
      <c r="AE32" s="447"/>
      <c r="AF32" s="447"/>
      <c r="AG32" s="447"/>
      <c r="AH32" s="447"/>
      <c r="AI32" s="447"/>
      <c r="AJ32" s="447"/>
      <c r="AK32" s="447"/>
      <c r="AL32" s="447"/>
      <c r="AM32" s="447"/>
      <c r="AN32" s="447"/>
      <c r="AO32" s="448"/>
      <c r="AP32" s="446"/>
      <c r="AQ32" s="447"/>
      <c r="AR32" s="447"/>
      <c r="AS32" s="447"/>
      <c r="AT32" s="447"/>
      <c r="AU32" s="447"/>
      <c r="AV32" s="447"/>
      <c r="AW32" s="447"/>
      <c r="AX32" s="447"/>
      <c r="AY32" s="447"/>
      <c r="AZ32" s="447"/>
      <c r="BA32" s="447"/>
      <c r="BB32" s="447"/>
      <c r="BC32" s="447"/>
      <c r="BD32" s="447"/>
      <c r="BE32" s="448"/>
      <c r="BF32" s="59"/>
    </row>
    <row r="33" spans="4:65" ht="15" customHeight="1">
      <c r="D33" s="464"/>
      <c r="E33" s="465"/>
      <c r="F33" s="465"/>
      <c r="G33" s="465"/>
      <c r="H33" s="465"/>
      <c r="I33" s="466"/>
      <c r="J33" s="446"/>
      <c r="K33" s="447"/>
      <c r="L33" s="447"/>
      <c r="M33" s="447"/>
      <c r="N33" s="447"/>
      <c r="O33" s="447"/>
      <c r="P33" s="447"/>
      <c r="Q33" s="447"/>
      <c r="R33" s="447"/>
      <c r="S33" s="447"/>
      <c r="T33" s="447"/>
      <c r="U33" s="447"/>
      <c r="V33" s="447"/>
      <c r="W33" s="447"/>
      <c r="X33" s="447"/>
      <c r="Y33" s="448"/>
      <c r="Z33" s="446"/>
      <c r="AA33" s="447"/>
      <c r="AB33" s="447"/>
      <c r="AC33" s="447"/>
      <c r="AD33" s="447"/>
      <c r="AE33" s="447"/>
      <c r="AF33" s="447"/>
      <c r="AG33" s="447"/>
      <c r="AH33" s="447"/>
      <c r="AI33" s="447"/>
      <c r="AJ33" s="447"/>
      <c r="AK33" s="447"/>
      <c r="AL33" s="447"/>
      <c r="AM33" s="447"/>
      <c r="AN33" s="447"/>
      <c r="AO33" s="448"/>
      <c r="AP33" s="446"/>
      <c r="AQ33" s="447"/>
      <c r="AR33" s="447"/>
      <c r="AS33" s="447"/>
      <c r="AT33" s="447"/>
      <c r="AU33" s="447"/>
      <c r="AV33" s="447"/>
      <c r="AW33" s="447"/>
      <c r="AX33" s="447"/>
      <c r="AY33" s="447"/>
      <c r="AZ33" s="447"/>
      <c r="BA33" s="447"/>
      <c r="BB33" s="447"/>
      <c r="BC33" s="447"/>
      <c r="BD33" s="447"/>
      <c r="BE33" s="448"/>
      <c r="BF33" s="62"/>
    </row>
    <row r="34" spans="4:65" ht="15" customHeight="1">
      <c r="D34" s="464"/>
      <c r="E34" s="465"/>
      <c r="F34" s="465"/>
      <c r="G34" s="465"/>
      <c r="H34" s="465"/>
      <c r="I34" s="466"/>
      <c r="J34" s="469"/>
      <c r="K34" s="470"/>
      <c r="L34" s="470"/>
      <c r="M34" s="470"/>
      <c r="N34" s="470"/>
      <c r="O34" s="470"/>
      <c r="P34" s="470"/>
      <c r="Q34" s="470"/>
      <c r="R34" s="470"/>
      <c r="S34" s="470"/>
      <c r="T34" s="470"/>
      <c r="U34" s="470"/>
      <c r="V34" s="470"/>
      <c r="W34" s="470"/>
      <c r="X34" s="470"/>
      <c r="Y34" s="471"/>
      <c r="Z34" s="446"/>
      <c r="AA34" s="447"/>
      <c r="AB34" s="447"/>
      <c r="AC34" s="447"/>
      <c r="AD34" s="447"/>
      <c r="AE34" s="447"/>
      <c r="AF34" s="447"/>
      <c r="AG34" s="447"/>
      <c r="AH34" s="447"/>
      <c r="AI34" s="447"/>
      <c r="AJ34" s="447"/>
      <c r="AK34" s="447"/>
      <c r="AL34" s="447"/>
      <c r="AM34" s="447"/>
      <c r="AN34" s="447"/>
      <c r="AO34" s="448"/>
      <c r="AP34" s="446"/>
      <c r="AQ34" s="447"/>
      <c r="AR34" s="447"/>
      <c r="AS34" s="447"/>
      <c r="AT34" s="447"/>
      <c r="AU34" s="447"/>
      <c r="AV34" s="447"/>
      <c r="AW34" s="447"/>
      <c r="AX34" s="447"/>
      <c r="AY34" s="447"/>
      <c r="AZ34" s="447"/>
      <c r="BA34" s="447"/>
      <c r="BB34" s="447"/>
      <c r="BC34" s="447"/>
      <c r="BD34" s="447"/>
      <c r="BE34" s="448"/>
      <c r="BF34" s="59"/>
    </row>
    <row r="35" spans="4:65" ht="15" customHeight="1">
      <c r="D35" s="464"/>
      <c r="E35" s="465"/>
      <c r="F35" s="465"/>
      <c r="G35" s="465"/>
      <c r="H35" s="465"/>
      <c r="I35" s="466"/>
      <c r="J35" s="446"/>
      <c r="K35" s="447"/>
      <c r="L35" s="447"/>
      <c r="M35" s="447"/>
      <c r="N35" s="447"/>
      <c r="O35" s="447"/>
      <c r="P35" s="447"/>
      <c r="Q35" s="447"/>
      <c r="R35" s="447"/>
      <c r="S35" s="447"/>
      <c r="T35" s="447"/>
      <c r="U35" s="447"/>
      <c r="V35" s="447"/>
      <c r="W35" s="447"/>
      <c r="X35" s="447"/>
      <c r="Y35" s="448"/>
      <c r="Z35" s="458"/>
      <c r="AA35" s="459"/>
      <c r="AB35" s="459"/>
      <c r="AC35" s="459"/>
      <c r="AD35" s="459"/>
      <c r="AE35" s="459"/>
      <c r="AF35" s="459"/>
      <c r="AG35" s="459"/>
      <c r="AH35" s="459"/>
      <c r="AI35" s="459"/>
      <c r="AJ35" s="459"/>
      <c r="AK35" s="459"/>
      <c r="AL35" s="459"/>
      <c r="AM35" s="459"/>
      <c r="AN35" s="459"/>
      <c r="AO35" s="460"/>
      <c r="AP35" s="446"/>
      <c r="AQ35" s="447"/>
      <c r="AR35" s="447"/>
      <c r="AS35" s="447"/>
      <c r="AT35" s="447"/>
      <c r="AU35" s="447"/>
      <c r="AV35" s="447"/>
      <c r="AW35" s="447"/>
      <c r="AX35" s="447"/>
      <c r="AY35" s="447"/>
      <c r="AZ35" s="447"/>
      <c r="BA35" s="447"/>
      <c r="BB35" s="447"/>
      <c r="BC35" s="447"/>
      <c r="BD35" s="447"/>
      <c r="BE35" s="448"/>
      <c r="BF35" s="59"/>
    </row>
    <row r="36" spans="4:65" ht="15" customHeight="1">
      <c r="D36" s="464"/>
      <c r="E36" s="465"/>
      <c r="F36" s="465"/>
      <c r="G36" s="465"/>
      <c r="H36" s="465"/>
      <c r="I36" s="466"/>
      <c r="J36" s="452" t="s">
        <v>285</v>
      </c>
      <c r="K36" s="453"/>
      <c r="L36" s="453"/>
      <c r="M36" s="453"/>
      <c r="N36" s="453"/>
      <c r="O36" s="450"/>
      <c r="P36" s="450"/>
      <c r="Q36" s="450"/>
      <c r="R36" s="450"/>
      <c r="S36" s="450"/>
      <c r="T36" s="450"/>
      <c r="U36" s="450"/>
      <c r="V36" s="450"/>
      <c r="W36" s="450"/>
      <c r="X36" s="450"/>
      <c r="Y36" s="451"/>
      <c r="Z36" s="452" t="s">
        <v>285</v>
      </c>
      <c r="AA36" s="453"/>
      <c r="AB36" s="453"/>
      <c r="AC36" s="453"/>
      <c r="AD36" s="453"/>
      <c r="AE36" s="450"/>
      <c r="AF36" s="450"/>
      <c r="AG36" s="450"/>
      <c r="AH36" s="450"/>
      <c r="AI36" s="450"/>
      <c r="AJ36" s="450"/>
      <c r="AK36" s="450"/>
      <c r="AL36" s="450"/>
      <c r="AM36" s="450"/>
      <c r="AN36" s="450"/>
      <c r="AO36" s="451"/>
      <c r="AP36" s="452" t="s">
        <v>285</v>
      </c>
      <c r="AQ36" s="453"/>
      <c r="AR36" s="453"/>
      <c r="AS36" s="453"/>
      <c r="AT36" s="453"/>
      <c r="AU36" s="450"/>
      <c r="AV36" s="450"/>
      <c r="AW36" s="450"/>
      <c r="AX36" s="450"/>
      <c r="AY36" s="450"/>
      <c r="AZ36" s="450"/>
      <c r="BA36" s="450"/>
      <c r="BB36" s="450"/>
      <c r="BC36" s="450"/>
      <c r="BD36" s="450"/>
      <c r="BE36" s="451"/>
      <c r="BF36" s="59"/>
    </row>
    <row r="37" spans="4:65" ht="16.5" customHeight="1">
      <c r="D37" s="477" t="s">
        <v>161</v>
      </c>
      <c r="E37" s="477"/>
      <c r="F37" s="477"/>
      <c r="G37" s="477"/>
      <c r="H37" s="477"/>
      <c r="I37" s="477"/>
      <c r="J37" s="475" t="s">
        <v>162</v>
      </c>
      <c r="K37" s="476"/>
      <c r="L37" s="476"/>
      <c r="M37" s="476"/>
      <c r="N37" s="476"/>
      <c r="O37" s="476"/>
      <c r="P37" s="476"/>
      <c r="Q37" s="476"/>
      <c r="R37" s="409"/>
      <c r="S37" s="409"/>
      <c r="T37" s="416" t="s">
        <v>117</v>
      </c>
      <c r="U37" s="416"/>
      <c r="V37" s="393"/>
      <c r="W37" s="393"/>
      <c r="X37" s="416" t="s">
        <v>110</v>
      </c>
      <c r="Y37" s="472"/>
      <c r="Z37" s="475" t="s">
        <v>162</v>
      </c>
      <c r="AA37" s="476"/>
      <c r="AB37" s="476"/>
      <c r="AC37" s="476"/>
      <c r="AD37" s="476"/>
      <c r="AE37" s="476"/>
      <c r="AF37" s="476"/>
      <c r="AG37" s="476"/>
      <c r="AH37" s="393"/>
      <c r="AI37" s="393"/>
      <c r="AJ37" s="416" t="s">
        <v>117</v>
      </c>
      <c r="AK37" s="416"/>
      <c r="AL37" s="409"/>
      <c r="AM37" s="409"/>
      <c r="AN37" s="416" t="s">
        <v>110</v>
      </c>
      <c r="AO37" s="472"/>
      <c r="AP37" s="475" t="s">
        <v>162</v>
      </c>
      <c r="AQ37" s="476"/>
      <c r="AR37" s="476"/>
      <c r="AS37" s="476"/>
      <c r="AT37" s="476"/>
      <c r="AU37" s="476"/>
      <c r="AV37" s="476"/>
      <c r="AW37" s="476"/>
      <c r="AX37" s="393"/>
      <c r="AY37" s="393"/>
      <c r="AZ37" s="416" t="s">
        <v>117</v>
      </c>
      <c r="BA37" s="416"/>
      <c r="BB37" s="409"/>
      <c r="BC37" s="409"/>
      <c r="BD37" s="416" t="s">
        <v>110</v>
      </c>
      <c r="BE37" s="472"/>
      <c r="BF37" s="63"/>
    </row>
    <row r="38" spans="4:65" ht="15.75" customHeight="1">
      <c r="D38" s="433" t="s">
        <v>163</v>
      </c>
      <c r="E38" s="434"/>
      <c r="F38" s="434"/>
      <c r="G38" s="434"/>
      <c r="H38" s="434"/>
      <c r="I38" s="435"/>
      <c r="J38" s="473" t="s">
        <v>164</v>
      </c>
      <c r="K38" s="424"/>
      <c r="L38" s="424"/>
      <c r="M38" s="474" t="s">
        <v>165</v>
      </c>
      <c r="N38" s="474"/>
      <c r="O38" s="385"/>
      <c r="P38" s="385"/>
      <c r="Q38" s="385"/>
      <c r="R38" s="385"/>
      <c r="S38" s="385"/>
      <c r="T38" s="64" t="s">
        <v>127</v>
      </c>
      <c r="U38" s="454"/>
      <c r="V38" s="455"/>
      <c r="W38" s="456" t="s">
        <v>128</v>
      </c>
      <c r="X38" s="456"/>
      <c r="Y38" s="457"/>
      <c r="Z38" s="481" t="s">
        <v>164</v>
      </c>
      <c r="AA38" s="482"/>
      <c r="AB38" s="482"/>
      <c r="AC38" s="474" t="s">
        <v>165</v>
      </c>
      <c r="AD38" s="474"/>
      <c r="AE38" s="385"/>
      <c r="AF38" s="385"/>
      <c r="AG38" s="385"/>
      <c r="AH38" s="385"/>
      <c r="AI38" s="385"/>
      <c r="AJ38" s="64" t="s">
        <v>127</v>
      </c>
      <c r="AK38" s="454"/>
      <c r="AL38" s="455"/>
      <c r="AM38" s="456" t="s">
        <v>128</v>
      </c>
      <c r="AN38" s="456"/>
      <c r="AO38" s="457"/>
      <c r="AP38" s="481" t="s">
        <v>164</v>
      </c>
      <c r="AQ38" s="482"/>
      <c r="AR38" s="482"/>
      <c r="AS38" s="474" t="s">
        <v>165</v>
      </c>
      <c r="AT38" s="474"/>
      <c r="AU38" s="385"/>
      <c r="AV38" s="385"/>
      <c r="AW38" s="385"/>
      <c r="AX38" s="385"/>
      <c r="AY38" s="385"/>
      <c r="AZ38" s="64" t="s">
        <v>127</v>
      </c>
      <c r="BA38" s="454"/>
      <c r="BB38" s="455"/>
      <c r="BC38" s="456" t="s">
        <v>128</v>
      </c>
      <c r="BD38" s="456"/>
      <c r="BE38" s="457"/>
      <c r="BF38" s="63"/>
      <c r="BK38" s="65"/>
    </row>
    <row r="39" spans="4:65" ht="16.5" customHeight="1">
      <c r="D39" s="477" t="s">
        <v>168</v>
      </c>
      <c r="E39" s="477"/>
      <c r="F39" s="477"/>
      <c r="G39" s="477"/>
      <c r="H39" s="477"/>
      <c r="I39" s="477"/>
      <c r="J39" s="478" t="s">
        <v>169</v>
      </c>
      <c r="K39" s="479"/>
      <c r="L39" s="479"/>
      <c r="M39" s="479"/>
      <c r="N39" s="479"/>
      <c r="O39" s="479"/>
      <c r="P39" s="479"/>
      <c r="Q39" s="479"/>
      <c r="R39" s="479"/>
      <c r="S39" s="479"/>
      <c r="T39" s="479"/>
      <c r="U39" s="479"/>
      <c r="V39" s="479"/>
      <c r="W39" s="479"/>
      <c r="X39" s="479"/>
      <c r="Y39" s="480"/>
      <c r="Z39" s="478" t="s">
        <v>169</v>
      </c>
      <c r="AA39" s="479"/>
      <c r="AB39" s="479"/>
      <c r="AC39" s="479"/>
      <c r="AD39" s="479"/>
      <c r="AE39" s="479"/>
      <c r="AF39" s="479"/>
      <c r="AG39" s="479"/>
      <c r="AH39" s="479"/>
      <c r="AI39" s="479"/>
      <c r="AJ39" s="479"/>
      <c r="AK39" s="479"/>
      <c r="AL39" s="479"/>
      <c r="AM39" s="479"/>
      <c r="AN39" s="479"/>
      <c r="AO39" s="480"/>
      <c r="AP39" s="478" t="s">
        <v>169</v>
      </c>
      <c r="AQ39" s="479"/>
      <c r="AR39" s="479"/>
      <c r="AS39" s="479"/>
      <c r="AT39" s="479"/>
      <c r="AU39" s="479"/>
      <c r="AV39" s="479"/>
      <c r="AW39" s="479"/>
      <c r="AX39" s="479"/>
      <c r="AY39" s="479"/>
      <c r="AZ39" s="479"/>
      <c r="BA39" s="479"/>
      <c r="BB39" s="479"/>
      <c r="BC39" s="479"/>
      <c r="BD39" s="479"/>
      <c r="BE39" s="480"/>
      <c r="BF39" s="53"/>
    </row>
    <row r="40" spans="4:65" ht="15" customHeight="1">
      <c r="D40" s="461" t="s">
        <v>170</v>
      </c>
      <c r="E40" s="494"/>
      <c r="F40" s="494"/>
      <c r="G40" s="494"/>
      <c r="H40" s="494"/>
      <c r="I40" s="495"/>
      <c r="J40" s="443"/>
      <c r="K40" s="444"/>
      <c r="L40" s="444"/>
      <c r="M40" s="444"/>
      <c r="N40" s="444"/>
      <c r="O40" s="444"/>
      <c r="P40" s="444"/>
      <c r="Q40" s="444"/>
      <c r="R40" s="444"/>
      <c r="S40" s="444"/>
      <c r="T40" s="444"/>
      <c r="U40" s="444"/>
      <c r="V40" s="444"/>
      <c r="W40" s="444"/>
      <c r="X40" s="444"/>
      <c r="Y40" s="445"/>
      <c r="Z40" s="446"/>
      <c r="AA40" s="447"/>
      <c r="AB40" s="447"/>
      <c r="AC40" s="447"/>
      <c r="AD40" s="447"/>
      <c r="AE40" s="447"/>
      <c r="AF40" s="447"/>
      <c r="AG40" s="447"/>
      <c r="AH40" s="447"/>
      <c r="AI40" s="447"/>
      <c r="AJ40" s="447"/>
      <c r="AK40" s="447"/>
      <c r="AL40" s="447"/>
      <c r="AM40" s="447"/>
      <c r="AN40" s="447"/>
      <c r="AO40" s="448"/>
      <c r="AP40" s="502"/>
      <c r="AQ40" s="503"/>
      <c r="AR40" s="503"/>
      <c r="AS40" s="503"/>
      <c r="AT40" s="503"/>
      <c r="AU40" s="503"/>
      <c r="AV40" s="503"/>
      <c r="AW40" s="503"/>
      <c r="AX40" s="503"/>
      <c r="AY40" s="503"/>
      <c r="AZ40" s="503"/>
      <c r="BA40" s="503"/>
      <c r="BB40" s="503"/>
      <c r="BC40" s="503"/>
      <c r="BD40" s="503"/>
      <c r="BE40" s="504"/>
      <c r="BF40" s="66"/>
    </row>
    <row r="41" spans="4:65" ht="15" customHeight="1">
      <c r="D41" s="496"/>
      <c r="E41" s="497"/>
      <c r="F41" s="497"/>
      <c r="G41" s="497"/>
      <c r="H41" s="497"/>
      <c r="I41" s="498"/>
      <c r="J41" s="446"/>
      <c r="K41" s="447"/>
      <c r="L41" s="447"/>
      <c r="M41" s="447"/>
      <c r="N41" s="447"/>
      <c r="O41" s="447"/>
      <c r="P41" s="447"/>
      <c r="Q41" s="447"/>
      <c r="R41" s="447"/>
      <c r="S41" s="447"/>
      <c r="T41" s="447"/>
      <c r="U41" s="447"/>
      <c r="V41" s="447"/>
      <c r="W41" s="447"/>
      <c r="X41" s="447"/>
      <c r="Y41" s="448"/>
      <c r="Z41" s="446"/>
      <c r="AA41" s="447"/>
      <c r="AB41" s="447"/>
      <c r="AC41" s="447"/>
      <c r="AD41" s="447"/>
      <c r="AE41" s="447"/>
      <c r="AF41" s="447"/>
      <c r="AG41" s="447"/>
      <c r="AH41" s="447"/>
      <c r="AI41" s="447"/>
      <c r="AJ41" s="447"/>
      <c r="AK41" s="447"/>
      <c r="AL41" s="447"/>
      <c r="AM41" s="447"/>
      <c r="AN41" s="447"/>
      <c r="AO41" s="448"/>
      <c r="AP41" s="491"/>
      <c r="AQ41" s="492"/>
      <c r="AR41" s="492"/>
      <c r="AS41" s="492"/>
      <c r="AT41" s="492"/>
      <c r="AU41" s="492"/>
      <c r="AV41" s="492"/>
      <c r="AW41" s="492"/>
      <c r="AX41" s="492"/>
      <c r="AY41" s="492"/>
      <c r="AZ41" s="492"/>
      <c r="BA41" s="492"/>
      <c r="BB41" s="492"/>
      <c r="BC41" s="492"/>
      <c r="BD41" s="492"/>
      <c r="BE41" s="493"/>
      <c r="BF41" s="66"/>
      <c r="BM41" s="65"/>
    </row>
    <row r="42" spans="4:65" ht="15" customHeight="1">
      <c r="D42" s="496"/>
      <c r="E42" s="497"/>
      <c r="F42" s="497"/>
      <c r="G42" s="497"/>
      <c r="H42" s="497"/>
      <c r="I42" s="498"/>
      <c r="J42" s="446"/>
      <c r="K42" s="447"/>
      <c r="L42" s="447"/>
      <c r="M42" s="447"/>
      <c r="N42" s="447"/>
      <c r="O42" s="447"/>
      <c r="P42" s="447"/>
      <c r="Q42" s="447"/>
      <c r="R42" s="447"/>
      <c r="S42" s="447"/>
      <c r="T42" s="447"/>
      <c r="U42" s="447"/>
      <c r="V42" s="447"/>
      <c r="W42" s="447"/>
      <c r="X42" s="447"/>
      <c r="Y42" s="448"/>
      <c r="Z42" s="446"/>
      <c r="AA42" s="447"/>
      <c r="AB42" s="447"/>
      <c r="AC42" s="447"/>
      <c r="AD42" s="447"/>
      <c r="AE42" s="447"/>
      <c r="AF42" s="447"/>
      <c r="AG42" s="447"/>
      <c r="AH42" s="447"/>
      <c r="AI42" s="447"/>
      <c r="AJ42" s="447"/>
      <c r="AK42" s="447"/>
      <c r="AL42" s="447"/>
      <c r="AM42" s="447"/>
      <c r="AN42" s="447"/>
      <c r="AO42" s="448"/>
      <c r="AP42" s="491"/>
      <c r="AQ42" s="492"/>
      <c r="AR42" s="492"/>
      <c r="AS42" s="492"/>
      <c r="AT42" s="492"/>
      <c r="AU42" s="492"/>
      <c r="AV42" s="492"/>
      <c r="AW42" s="492"/>
      <c r="AX42" s="492"/>
      <c r="AY42" s="492"/>
      <c r="AZ42" s="492"/>
      <c r="BA42" s="492"/>
      <c r="BB42" s="492"/>
      <c r="BC42" s="492"/>
      <c r="BD42" s="492"/>
      <c r="BE42" s="493"/>
      <c r="BF42" s="66"/>
    </row>
    <row r="43" spans="4:65" ht="15" customHeight="1">
      <c r="D43" s="496"/>
      <c r="E43" s="497"/>
      <c r="F43" s="497"/>
      <c r="G43" s="497"/>
      <c r="H43" s="497"/>
      <c r="I43" s="498"/>
      <c r="J43" s="446"/>
      <c r="K43" s="447"/>
      <c r="L43" s="447"/>
      <c r="M43" s="447"/>
      <c r="N43" s="447"/>
      <c r="O43" s="447"/>
      <c r="P43" s="447"/>
      <c r="Q43" s="447"/>
      <c r="R43" s="447"/>
      <c r="S43" s="447"/>
      <c r="T43" s="447"/>
      <c r="U43" s="447"/>
      <c r="V43" s="447"/>
      <c r="W43" s="447"/>
      <c r="X43" s="447"/>
      <c r="Y43" s="448"/>
      <c r="Z43" s="469"/>
      <c r="AA43" s="470"/>
      <c r="AB43" s="470"/>
      <c r="AC43" s="470"/>
      <c r="AD43" s="470"/>
      <c r="AE43" s="470"/>
      <c r="AF43" s="470"/>
      <c r="AG43" s="470"/>
      <c r="AH43" s="470"/>
      <c r="AI43" s="470"/>
      <c r="AJ43" s="470"/>
      <c r="AK43" s="470"/>
      <c r="AL43" s="470"/>
      <c r="AM43" s="470"/>
      <c r="AN43" s="470"/>
      <c r="AO43" s="471"/>
      <c r="AP43" s="491"/>
      <c r="AQ43" s="492"/>
      <c r="AR43" s="492"/>
      <c r="AS43" s="492"/>
      <c r="AT43" s="492"/>
      <c r="AU43" s="492"/>
      <c r="AV43" s="492"/>
      <c r="AW43" s="492"/>
      <c r="AX43" s="492"/>
      <c r="AY43" s="492"/>
      <c r="AZ43" s="492"/>
      <c r="BA43" s="492"/>
      <c r="BB43" s="492"/>
      <c r="BC43" s="492"/>
      <c r="BD43" s="492"/>
      <c r="BE43" s="493"/>
      <c r="BF43" s="66"/>
    </row>
    <row r="44" spans="4:65" ht="15" customHeight="1">
      <c r="D44" s="499"/>
      <c r="E44" s="500"/>
      <c r="F44" s="500"/>
      <c r="G44" s="500"/>
      <c r="H44" s="500"/>
      <c r="I44" s="501"/>
      <c r="J44" s="452" t="s">
        <v>285</v>
      </c>
      <c r="K44" s="453"/>
      <c r="L44" s="453"/>
      <c r="M44" s="453"/>
      <c r="N44" s="453"/>
      <c r="O44" s="535"/>
      <c r="P44" s="535"/>
      <c r="Q44" s="535"/>
      <c r="R44" s="535"/>
      <c r="S44" s="535"/>
      <c r="T44" s="535"/>
      <c r="U44" s="535"/>
      <c r="V44" s="535"/>
      <c r="W44" s="535"/>
      <c r="X44" s="535"/>
      <c r="Y44" s="536"/>
      <c r="Z44" s="452" t="s">
        <v>285</v>
      </c>
      <c r="AA44" s="453"/>
      <c r="AB44" s="453"/>
      <c r="AC44" s="453"/>
      <c r="AD44" s="453"/>
      <c r="AE44" s="535"/>
      <c r="AF44" s="535"/>
      <c r="AG44" s="535"/>
      <c r="AH44" s="535"/>
      <c r="AI44" s="535"/>
      <c r="AJ44" s="535"/>
      <c r="AK44" s="535"/>
      <c r="AL44" s="535"/>
      <c r="AM44" s="535"/>
      <c r="AN44" s="535"/>
      <c r="AO44" s="536"/>
      <c r="AP44" s="452" t="s">
        <v>285</v>
      </c>
      <c r="AQ44" s="453"/>
      <c r="AR44" s="453"/>
      <c r="AS44" s="453"/>
      <c r="AT44" s="453"/>
      <c r="AU44" s="537"/>
      <c r="AV44" s="537"/>
      <c r="AW44" s="537"/>
      <c r="AX44" s="537"/>
      <c r="AY44" s="537"/>
      <c r="AZ44" s="537"/>
      <c r="BA44" s="537"/>
      <c r="BB44" s="537"/>
      <c r="BC44" s="537"/>
      <c r="BD44" s="537"/>
      <c r="BE44" s="538"/>
      <c r="BF44" s="66"/>
    </row>
    <row r="45" spans="4:65" ht="16.5" customHeight="1">
      <c r="D45" s="346" t="s">
        <v>176</v>
      </c>
      <c r="E45" s="347"/>
      <c r="F45" s="347"/>
      <c r="G45" s="347"/>
      <c r="H45" s="347"/>
      <c r="I45" s="348"/>
      <c r="J45" s="483"/>
      <c r="K45" s="432"/>
      <c r="L45" s="432"/>
      <c r="M45" s="432"/>
      <c r="N45" s="432"/>
      <c r="O45" s="432"/>
      <c r="P45" s="432"/>
      <c r="Q45" s="432"/>
      <c r="R45" s="432"/>
      <c r="S45" s="432"/>
      <c r="T45" s="432"/>
      <c r="U45" s="432"/>
      <c r="V45" s="432"/>
      <c r="W45" s="432"/>
      <c r="X45" s="432"/>
      <c r="Y45" s="484"/>
      <c r="Z45" s="485"/>
      <c r="AA45" s="432"/>
      <c r="AB45" s="432"/>
      <c r="AC45" s="432"/>
      <c r="AD45" s="432"/>
      <c r="AE45" s="432"/>
      <c r="AF45" s="432"/>
      <c r="AG45" s="432"/>
      <c r="AH45" s="432"/>
      <c r="AI45" s="432"/>
      <c r="AJ45" s="432"/>
      <c r="AK45" s="432"/>
      <c r="AL45" s="432"/>
      <c r="AM45" s="432"/>
      <c r="AN45" s="432"/>
      <c r="AO45" s="484"/>
      <c r="AP45" s="486"/>
      <c r="AQ45" s="385"/>
      <c r="AR45" s="385"/>
      <c r="AS45" s="385"/>
      <c r="AT45" s="385"/>
      <c r="AU45" s="385"/>
      <c r="AV45" s="385"/>
      <c r="AW45" s="385"/>
      <c r="AX45" s="385"/>
      <c r="AY45" s="385"/>
      <c r="AZ45" s="385"/>
      <c r="BA45" s="385"/>
      <c r="BB45" s="385"/>
      <c r="BC45" s="385"/>
      <c r="BD45" s="385"/>
      <c r="BE45" s="487"/>
      <c r="BF45" s="53"/>
    </row>
    <row r="46" spans="4:65" ht="16.5" customHeight="1">
      <c r="D46" s="477" t="s">
        <v>178</v>
      </c>
      <c r="E46" s="477"/>
      <c r="F46" s="477"/>
      <c r="G46" s="477"/>
      <c r="H46" s="477"/>
      <c r="I46" s="477"/>
      <c r="J46" s="488" t="s">
        <v>179</v>
      </c>
      <c r="K46" s="489"/>
      <c r="L46" s="489"/>
      <c r="M46" s="489"/>
      <c r="N46" s="489"/>
      <c r="O46" s="489"/>
      <c r="P46" s="489"/>
      <c r="Q46" s="489"/>
      <c r="R46" s="489"/>
      <c r="S46" s="489"/>
      <c r="T46" s="489"/>
      <c r="U46" s="489"/>
      <c r="V46" s="489"/>
      <c r="W46" s="489"/>
      <c r="X46" s="489"/>
      <c r="Y46" s="490"/>
      <c r="Z46" s="488" t="s">
        <v>179</v>
      </c>
      <c r="AA46" s="489"/>
      <c r="AB46" s="489"/>
      <c r="AC46" s="489"/>
      <c r="AD46" s="489"/>
      <c r="AE46" s="489"/>
      <c r="AF46" s="489"/>
      <c r="AG46" s="489"/>
      <c r="AH46" s="489"/>
      <c r="AI46" s="489"/>
      <c r="AJ46" s="489"/>
      <c r="AK46" s="489"/>
      <c r="AL46" s="489"/>
      <c r="AM46" s="489"/>
      <c r="AN46" s="489"/>
      <c r="AO46" s="490"/>
      <c r="AP46" s="488" t="s">
        <v>179</v>
      </c>
      <c r="AQ46" s="489"/>
      <c r="AR46" s="489"/>
      <c r="AS46" s="489"/>
      <c r="AT46" s="489"/>
      <c r="AU46" s="489"/>
      <c r="AV46" s="489"/>
      <c r="AW46" s="489"/>
      <c r="AX46" s="489"/>
      <c r="AY46" s="489"/>
      <c r="AZ46" s="489"/>
      <c r="BA46" s="489"/>
      <c r="BB46" s="489"/>
      <c r="BC46" s="489"/>
      <c r="BD46" s="489"/>
      <c r="BE46" s="490"/>
      <c r="BF46" s="63"/>
    </row>
    <row r="47" spans="4:65" ht="6" customHeight="1"/>
    <row r="48" spans="4:65" ht="16.5" customHeight="1">
      <c r="D48" s="514" t="s">
        <v>180</v>
      </c>
      <c r="E48" s="514"/>
      <c r="F48" s="514"/>
      <c r="G48" s="514"/>
      <c r="H48" s="514"/>
      <c r="I48" s="514"/>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c r="BC48" s="514"/>
      <c r="BD48" s="514"/>
      <c r="BE48" s="514"/>
    </row>
    <row r="49" spans="4:66" ht="46.5" customHeight="1">
      <c r="D49" s="515"/>
      <c r="E49" s="516"/>
      <c r="F49" s="516"/>
      <c r="G49" s="516"/>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c r="AH49" s="516"/>
      <c r="AI49" s="516"/>
      <c r="AJ49" s="516"/>
      <c r="AK49" s="516"/>
      <c r="AL49" s="516"/>
      <c r="AM49" s="516"/>
      <c r="AN49" s="516"/>
      <c r="AO49" s="516"/>
      <c r="AP49" s="516"/>
      <c r="AQ49" s="516"/>
      <c r="AR49" s="516"/>
      <c r="AS49" s="516"/>
      <c r="AT49" s="516"/>
      <c r="AU49" s="516"/>
      <c r="AV49" s="516"/>
      <c r="AW49" s="516"/>
      <c r="AX49" s="516"/>
      <c r="AY49" s="516"/>
      <c r="AZ49" s="516"/>
      <c r="BA49" s="516"/>
      <c r="BB49" s="516"/>
      <c r="BC49" s="516"/>
      <c r="BD49" s="516"/>
      <c r="BE49" s="516"/>
      <c r="BF49" s="67"/>
    </row>
    <row r="50" spans="4:66" ht="5.25" customHeight="1">
      <c r="D50" s="68"/>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7"/>
      <c r="BJ50" s="70"/>
      <c r="BK50" s="70"/>
      <c r="BL50" s="70"/>
      <c r="BM50" s="70"/>
      <c r="BN50" s="70"/>
    </row>
    <row r="51" spans="4:66" ht="30" customHeight="1">
      <c r="D51" s="517" t="s">
        <v>182</v>
      </c>
      <c r="E51" s="518"/>
      <c r="F51" s="518"/>
      <c r="G51" s="518"/>
      <c r="H51" s="518"/>
      <c r="I51" s="518"/>
      <c r="J51" s="518"/>
      <c r="K51" s="518"/>
      <c r="L51" s="518"/>
      <c r="M51" s="518"/>
      <c r="N51" s="519"/>
      <c r="O51" s="520"/>
      <c r="P51" s="520"/>
      <c r="Q51" s="520"/>
      <c r="R51" s="520"/>
      <c r="S51" s="520"/>
      <c r="T51" s="520"/>
      <c r="U51" s="520"/>
      <c r="V51" s="520"/>
      <c r="W51" s="520"/>
      <c r="X51" s="520"/>
      <c r="Y51" s="520"/>
      <c r="Z51" s="520"/>
      <c r="AA51" s="520"/>
      <c r="AB51" s="520"/>
      <c r="AC51" s="520"/>
      <c r="AD51" s="520"/>
      <c r="AE51" s="520"/>
      <c r="AF51" s="520"/>
      <c r="AG51" s="520"/>
      <c r="AH51" s="520"/>
      <c r="AI51" s="520"/>
      <c r="AJ51" s="520"/>
      <c r="AK51" s="520"/>
      <c r="AL51" s="520"/>
      <c r="AM51" s="520"/>
      <c r="AN51" s="520"/>
      <c r="AO51" s="520"/>
      <c r="AP51" s="520"/>
      <c r="AQ51" s="520"/>
      <c r="AR51" s="520"/>
      <c r="AS51" s="520"/>
      <c r="AT51" s="520"/>
      <c r="AU51" s="520"/>
      <c r="AV51" s="520"/>
      <c r="AW51" s="520"/>
      <c r="AX51" s="520"/>
      <c r="AY51" s="520"/>
      <c r="AZ51" s="520"/>
      <c r="BA51" s="520"/>
      <c r="BB51" s="520"/>
      <c r="BC51" s="520"/>
      <c r="BD51" s="520"/>
      <c r="BE51" s="521"/>
      <c r="BF51" s="39"/>
    </row>
    <row r="52" spans="4:66" ht="18" customHeight="1">
      <c r="D52" s="522" t="s">
        <v>184</v>
      </c>
      <c r="E52" s="523"/>
      <c r="F52" s="523"/>
      <c r="G52" s="523"/>
      <c r="H52" s="523"/>
      <c r="I52" s="523"/>
      <c r="J52" s="523"/>
      <c r="K52" s="523"/>
      <c r="L52" s="523"/>
      <c r="M52" s="524"/>
      <c r="N52" s="531" t="s">
        <v>185</v>
      </c>
      <c r="O52" s="532"/>
      <c r="P52" s="532"/>
      <c r="Q52" s="532"/>
      <c r="R52" s="532"/>
      <c r="S52" s="532"/>
      <c r="T52" s="532"/>
      <c r="U52" s="532"/>
      <c r="V52" s="532"/>
      <c r="W52" s="532"/>
      <c r="X52" s="532"/>
      <c r="Y52" s="533"/>
      <c r="Z52" s="533"/>
      <c r="AA52" s="532" t="s">
        <v>186</v>
      </c>
      <c r="AB52" s="532"/>
      <c r="AC52" s="532"/>
      <c r="AD52" s="534"/>
      <c r="AE52" s="534"/>
      <c r="AF52" s="532" t="s">
        <v>187</v>
      </c>
      <c r="AG52" s="532"/>
      <c r="AH52" s="532"/>
      <c r="AI52" s="71"/>
      <c r="AJ52" s="71"/>
      <c r="AK52" s="71"/>
      <c r="AL52" s="71"/>
      <c r="AM52" s="71"/>
      <c r="AN52" s="71"/>
      <c r="AO52" s="71"/>
      <c r="AP52" s="71"/>
      <c r="AQ52" s="71"/>
      <c r="AR52" s="71"/>
      <c r="AS52" s="71"/>
      <c r="AT52" s="71"/>
      <c r="AU52" s="71"/>
      <c r="AV52" s="71"/>
      <c r="AW52" s="71"/>
      <c r="AX52" s="71"/>
      <c r="AY52" s="71"/>
      <c r="AZ52" s="71"/>
      <c r="BA52" s="71"/>
      <c r="BB52" s="71"/>
      <c r="BC52" s="71"/>
      <c r="BD52" s="71"/>
      <c r="BE52" s="72"/>
      <c r="BF52" s="39"/>
    </row>
    <row r="53" spans="4:66" ht="18" customHeight="1">
      <c r="D53" s="525"/>
      <c r="E53" s="526"/>
      <c r="F53" s="526"/>
      <c r="G53" s="526"/>
      <c r="H53" s="526"/>
      <c r="I53" s="526"/>
      <c r="J53" s="526"/>
      <c r="K53" s="526"/>
      <c r="L53" s="526"/>
      <c r="M53" s="527"/>
      <c r="N53" s="505" t="s">
        <v>188</v>
      </c>
      <c r="O53" s="506"/>
      <c r="P53" s="506"/>
      <c r="Q53" s="506"/>
      <c r="R53" s="506"/>
      <c r="S53" s="506"/>
      <c r="T53" s="506"/>
      <c r="U53" s="506"/>
      <c r="V53" s="506"/>
      <c r="W53" s="506"/>
      <c r="X53" s="506"/>
      <c r="Y53" s="506"/>
      <c r="Z53" s="506"/>
      <c r="AA53" s="506"/>
      <c r="AB53" s="506"/>
      <c r="AC53" s="506"/>
      <c r="AD53" s="506"/>
      <c r="AE53" s="506"/>
      <c r="AF53" s="506"/>
      <c r="AG53" s="506"/>
      <c r="AH53" s="506"/>
      <c r="AI53" s="506"/>
      <c r="AJ53" s="73"/>
      <c r="AK53" s="507"/>
      <c r="AL53" s="507"/>
      <c r="AM53" s="508" t="s">
        <v>186</v>
      </c>
      <c r="AN53" s="508"/>
      <c r="AO53" s="73"/>
      <c r="AP53" s="507"/>
      <c r="AQ53" s="507"/>
      <c r="AR53" s="508" t="s">
        <v>187</v>
      </c>
      <c r="AS53" s="508"/>
      <c r="AT53" s="508"/>
      <c r="AU53" s="73"/>
      <c r="AV53" s="73"/>
      <c r="AW53" s="73"/>
      <c r="AX53" s="73"/>
      <c r="AY53" s="73"/>
      <c r="AZ53" s="73"/>
      <c r="BA53" s="73"/>
      <c r="BB53" s="73"/>
      <c r="BC53" s="73"/>
      <c r="BD53" s="73"/>
      <c r="BE53" s="74"/>
      <c r="BF53" s="53"/>
      <c r="BJ53" s="75"/>
    </row>
    <row r="54" spans="4:66" ht="18" customHeight="1">
      <c r="D54" s="528"/>
      <c r="E54" s="529"/>
      <c r="F54" s="529"/>
      <c r="G54" s="529"/>
      <c r="H54" s="529"/>
      <c r="I54" s="529"/>
      <c r="J54" s="529"/>
      <c r="K54" s="529"/>
      <c r="L54" s="529"/>
      <c r="M54" s="530"/>
      <c r="N54" s="509" t="s">
        <v>189</v>
      </c>
      <c r="O54" s="510"/>
      <c r="P54" s="510"/>
      <c r="Q54" s="510"/>
      <c r="R54" s="511"/>
      <c r="S54" s="512"/>
      <c r="T54" s="512"/>
      <c r="U54" s="512"/>
      <c r="V54" s="512"/>
      <c r="W54" s="512"/>
      <c r="X54" s="512"/>
      <c r="Y54" s="512"/>
      <c r="Z54" s="512"/>
      <c r="AA54" s="512"/>
      <c r="AB54" s="512"/>
      <c r="AC54" s="512"/>
      <c r="AD54" s="512"/>
      <c r="AE54" s="512"/>
      <c r="AF54" s="512"/>
      <c r="AG54" s="512"/>
      <c r="AH54" s="512"/>
      <c r="AI54" s="512"/>
      <c r="AJ54" s="512"/>
      <c r="AK54" s="512"/>
      <c r="AL54" s="512"/>
      <c r="AM54" s="512"/>
      <c r="AN54" s="512"/>
      <c r="AO54" s="512"/>
      <c r="AP54" s="512"/>
      <c r="AQ54" s="512"/>
      <c r="AR54" s="512"/>
      <c r="AS54" s="512"/>
      <c r="AT54" s="512"/>
      <c r="AU54" s="512"/>
      <c r="AV54" s="512"/>
      <c r="AW54" s="512"/>
      <c r="AX54" s="512"/>
      <c r="AY54" s="512"/>
      <c r="AZ54" s="512"/>
      <c r="BA54" s="512"/>
      <c r="BB54" s="512"/>
      <c r="BC54" s="512"/>
      <c r="BD54" s="512"/>
      <c r="BE54" s="513"/>
      <c r="BF54" s="67"/>
    </row>
  </sheetData>
  <sheetProtection selectLockedCells="1"/>
  <mergeCells count="283">
    <mergeCell ref="O36:Y36"/>
    <mergeCell ref="Z36:AD36"/>
    <mergeCell ref="AE36:AO36"/>
    <mergeCell ref="AP36:AT36"/>
    <mergeCell ref="AU36:BE36"/>
    <mergeCell ref="J44:N44"/>
    <mergeCell ref="O44:Y44"/>
    <mergeCell ref="Z44:AD44"/>
    <mergeCell ref="AE44:AO44"/>
    <mergeCell ref="AP44:AT44"/>
    <mergeCell ref="AU44:BE44"/>
    <mergeCell ref="AS38:AT38"/>
    <mergeCell ref="AU38:AY38"/>
    <mergeCell ref="BA38:BB38"/>
    <mergeCell ref="BC38:BE38"/>
    <mergeCell ref="N53:AI53"/>
    <mergeCell ref="AK53:AL53"/>
    <mergeCell ref="AM53:AN53"/>
    <mergeCell ref="AP53:AQ53"/>
    <mergeCell ref="AR53:AT53"/>
    <mergeCell ref="N54:Q54"/>
    <mergeCell ref="R54:BE54"/>
    <mergeCell ref="D48:BE48"/>
    <mergeCell ref="D49:BE49"/>
    <mergeCell ref="D51:M51"/>
    <mergeCell ref="N51:BE51"/>
    <mergeCell ref="D52:M54"/>
    <mergeCell ref="N52:X52"/>
    <mergeCell ref="Y52:Z52"/>
    <mergeCell ref="AA52:AC52"/>
    <mergeCell ref="AD52:AE52"/>
    <mergeCell ref="AF52:AH52"/>
    <mergeCell ref="D45:I45"/>
    <mergeCell ref="J45:Y45"/>
    <mergeCell ref="Z45:AO45"/>
    <mergeCell ref="AP45:BE45"/>
    <mergeCell ref="D46:I46"/>
    <mergeCell ref="J46:Y46"/>
    <mergeCell ref="Z46:AO46"/>
    <mergeCell ref="AP46:BE46"/>
    <mergeCell ref="J43:Y43"/>
    <mergeCell ref="Z43:AO43"/>
    <mergeCell ref="AP43:BE43"/>
    <mergeCell ref="D40:I44"/>
    <mergeCell ref="J40:Y40"/>
    <mergeCell ref="Z40:AO40"/>
    <mergeCell ref="AP40:BE40"/>
    <mergeCell ref="J41:Y41"/>
    <mergeCell ref="Z41:AO41"/>
    <mergeCell ref="AP41:BE41"/>
    <mergeCell ref="J42:Y42"/>
    <mergeCell ref="Z42:AO42"/>
    <mergeCell ref="AP42:BE42"/>
    <mergeCell ref="D39:I39"/>
    <mergeCell ref="J39:Y39"/>
    <mergeCell ref="Z39:AO39"/>
    <mergeCell ref="AP39:BE39"/>
    <mergeCell ref="Z38:AB38"/>
    <mergeCell ref="AC38:AD38"/>
    <mergeCell ref="AE38:AI38"/>
    <mergeCell ref="AK38:AL38"/>
    <mergeCell ref="AM38:AO38"/>
    <mergeCell ref="AP38:AR38"/>
    <mergeCell ref="AP34:BE34"/>
    <mergeCell ref="AX37:AY37"/>
    <mergeCell ref="AZ37:BA37"/>
    <mergeCell ref="BB37:BC37"/>
    <mergeCell ref="BD37:BE37"/>
    <mergeCell ref="D38:I38"/>
    <mergeCell ref="J38:L38"/>
    <mergeCell ref="M38:N38"/>
    <mergeCell ref="O38:S38"/>
    <mergeCell ref="U38:V38"/>
    <mergeCell ref="W38:Y38"/>
    <mergeCell ref="Z37:AG37"/>
    <mergeCell ref="AH37:AI37"/>
    <mergeCell ref="AJ37:AK37"/>
    <mergeCell ref="AL37:AM37"/>
    <mergeCell ref="AN37:AO37"/>
    <mergeCell ref="AP37:AW37"/>
    <mergeCell ref="D37:I37"/>
    <mergeCell ref="J37:Q37"/>
    <mergeCell ref="R37:S37"/>
    <mergeCell ref="T37:U37"/>
    <mergeCell ref="V37:W37"/>
    <mergeCell ref="X37:Y37"/>
    <mergeCell ref="J36:N36"/>
    <mergeCell ref="D31:I36"/>
    <mergeCell ref="J31:Y31"/>
    <mergeCell ref="Z31:AO31"/>
    <mergeCell ref="AP31:BE31"/>
    <mergeCell ref="J32:Y32"/>
    <mergeCell ref="Z32:AO32"/>
    <mergeCell ref="AP32:BE32"/>
    <mergeCell ref="AC30:AD30"/>
    <mergeCell ref="AE30:AI30"/>
    <mergeCell ref="AK30:AL30"/>
    <mergeCell ref="AM30:AO30"/>
    <mergeCell ref="AP30:AR30"/>
    <mergeCell ref="AS30:AT30"/>
    <mergeCell ref="J35:Y35"/>
    <mergeCell ref="Z35:AO35"/>
    <mergeCell ref="AP35:BE35"/>
    <mergeCell ref="J33:Y33"/>
    <mergeCell ref="Z33:AO33"/>
    <mergeCell ref="AP33:BE33"/>
    <mergeCell ref="J34:Y34"/>
    <mergeCell ref="D30:I30"/>
    <mergeCell ref="J30:L30"/>
    <mergeCell ref="M30:N30"/>
    <mergeCell ref="Z34:AO34"/>
    <mergeCell ref="O30:S30"/>
    <mergeCell ref="U30:V30"/>
    <mergeCell ref="W30:Y30"/>
    <mergeCell ref="Z30:AB30"/>
    <mergeCell ref="AU30:AY30"/>
    <mergeCell ref="BA30:BB30"/>
    <mergeCell ref="J27:Y27"/>
    <mergeCell ref="Z27:AO27"/>
    <mergeCell ref="AP27:BE27"/>
    <mergeCell ref="J28:Y28"/>
    <mergeCell ref="Z28:AO28"/>
    <mergeCell ref="AP28:BE28"/>
    <mergeCell ref="BC30:BE30"/>
    <mergeCell ref="D24:I29"/>
    <mergeCell ref="J24:Y24"/>
    <mergeCell ref="Z24:AO24"/>
    <mergeCell ref="AP24:BE24"/>
    <mergeCell ref="J25:Y25"/>
    <mergeCell ref="Z25:AO25"/>
    <mergeCell ref="AP25:BE25"/>
    <mergeCell ref="J26:Y26"/>
    <mergeCell ref="Z26:AO26"/>
    <mergeCell ref="AP26:BE26"/>
    <mergeCell ref="J29:Y29"/>
    <mergeCell ref="Z29:AD29"/>
    <mergeCell ref="AE29:AO29"/>
    <mergeCell ref="AP29:AT29"/>
    <mergeCell ref="AU29:BE29"/>
    <mergeCell ref="D23:I23"/>
    <mergeCell ref="J23:R23"/>
    <mergeCell ref="U23:V23"/>
    <mergeCell ref="X23:Y23"/>
    <mergeCell ref="Z23:AO23"/>
    <mergeCell ref="AP23:BE23"/>
    <mergeCell ref="AK22:AL22"/>
    <mergeCell ref="AM22:AO22"/>
    <mergeCell ref="AP22:AT22"/>
    <mergeCell ref="AU22:AY22"/>
    <mergeCell ref="BA22:BB22"/>
    <mergeCell ref="BC22:BE22"/>
    <mergeCell ref="D22:I22"/>
    <mergeCell ref="J22:O22"/>
    <mergeCell ref="R22:S22"/>
    <mergeCell ref="V22:W22"/>
    <mergeCell ref="Z22:AD22"/>
    <mergeCell ref="AE22:AI22"/>
    <mergeCell ref="BB20:BC20"/>
    <mergeCell ref="BD20:BE20"/>
    <mergeCell ref="D21:I21"/>
    <mergeCell ref="J21:P21"/>
    <mergeCell ref="R21:T21"/>
    <mergeCell ref="V21:Y21"/>
    <mergeCell ref="Z21:AO21"/>
    <mergeCell ref="AP21:BE21"/>
    <mergeCell ref="AJ20:AK20"/>
    <mergeCell ref="AL20:AM20"/>
    <mergeCell ref="AN20:AO20"/>
    <mergeCell ref="AP20:AW20"/>
    <mergeCell ref="AX20:AY20"/>
    <mergeCell ref="AZ20:BA20"/>
    <mergeCell ref="D20:I20"/>
    <mergeCell ref="J20:O20"/>
    <mergeCell ref="R20:T20"/>
    <mergeCell ref="V20:W20"/>
    <mergeCell ref="Z20:AG20"/>
    <mergeCell ref="AH20:AI20"/>
    <mergeCell ref="AO18:AU18"/>
    <mergeCell ref="AV18:AX18"/>
    <mergeCell ref="AY18:AZ18"/>
    <mergeCell ref="D19:I19"/>
    <mergeCell ref="J19:O19"/>
    <mergeCell ref="R19:S19"/>
    <mergeCell ref="V19:W19"/>
    <mergeCell ref="Z19:AO19"/>
    <mergeCell ref="AP19:BE19"/>
    <mergeCell ref="D18:I18"/>
    <mergeCell ref="J18:K18"/>
    <mergeCell ref="L18:N18"/>
    <mergeCell ref="O18:U18"/>
    <mergeCell ref="V18:X18"/>
    <mergeCell ref="AD18:AN18"/>
    <mergeCell ref="Y17:AC17"/>
    <mergeCell ref="AE17:AF17"/>
    <mergeCell ref="AG17:AI17"/>
    <mergeCell ref="BD17:BE17"/>
    <mergeCell ref="AN17:BC17"/>
    <mergeCell ref="D17:I17"/>
    <mergeCell ref="J17:K17"/>
    <mergeCell ref="L17:N17"/>
    <mergeCell ref="O17:P17"/>
    <mergeCell ref="Q17:S17"/>
    <mergeCell ref="U17:X17"/>
    <mergeCell ref="D15:I16"/>
    <mergeCell ref="J15:Y15"/>
    <mergeCell ref="Z15:AO15"/>
    <mergeCell ref="AP15:BE15"/>
    <mergeCell ref="J16:N16"/>
    <mergeCell ref="O16:P16"/>
    <mergeCell ref="Q16:R16"/>
    <mergeCell ref="S16:T16"/>
    <mergeCell ref="U16:V16"/>
    <mergeCell ref="W16:Y16"/>
    <mergeCell ref="AP16:AT16"/>
    <mergeCell ref="AU16:AV16"/>
    <mergeCell ref="AW16:AX16"/>
    <mergeCell ref="AY16:AZ16"/>
    <mergeCell ref="BA16:BB16"/>
    <mergeCell ref="BC16:BE16"/>
    <mergeCell ref="Z16:AD16"/>
    <mergeCell ref="AE16:AF16"/>
    <mergeCell ref="AG16:AH16"/>
    <mergeCell ref="AI16:AJ16"/>
    <mergeCell ref="AK16:AL16"/>
    <mergeCell ref="AM16:AO16"/>
    <mergeCell ref="AP13:AV13"/>
    <mergeCell ref="AW13:BE13"/>
    <mergeCell ref="M14:S14"/>
    <mergeCell ref="AD14:AI14"/>
    <mergeCell ref="AT14:AY14"/>
    <mergeCell ref="AP11:AV11"/>
    <mergeCell ref="AW11:BE11"/>
    <mergeCell ref="J12:M12"/>
    <mergeCell ref="N12:T12"/>
    <mergeCell ref="U12:AA12"/>
    <mergeCell ref="AB12:AH12"/>
    <mergeCell ref="AI12:AO12"/>
    <mergeCell ref="AP12:AV12"/>
    <mergeCell ref="AW12:BE12"/>
    <mergeCell ref="D11:I13"/>
    <mergeCell ref="J11:M11"/>
    <mergeCell ref="N11:T11"/>
    <mergeCell ref="U11:AA11"/>
    <mergeCell ref="AB11:AH11"/>
    <mergeCell ref="AI11:AO11"/>
    <mergeCell ref="J13:M13"/>
    <mergeCell ref="N13:T13"/>
    <mergeCell ref="U13:AA13"/>
    <mergeCell ref="AB13:AH13"/>
    <mergeCell ref="AI13:AO13"/>
    <mergeCell ref="D9:M10"/>
    <mergeCell ref="N9:AH9"/>
    <mergeCell ref="AI9:AV9"/>
    <mergeCell ref="AW9:BE10"/>
    <mergeCell ref="N10:T10"/>
    <mergeCell ref="U10:AA10"/>
    <mergeCell ref="AB10:AH10"/>
    <mergeCell ref="AI10:AO10"/>
    <mergeCell ref="AP10:AV10"/>
    <mergeCell ref="D7:M7"/>
    <mergeCell ref="N7:AH7"/>
    <mergeCell ref="AI7:AO7"/>
    <mergeCell ref="AP7:BE7"/>
    <mergeCell ref="D8:M8"/>
    <mergeCell ref="N8:AH8"/>
    <mergeCell ref="AI8:AO8"/>
    <mergeCell ref="AP8:BE8"/>
    <mergeCell ref="D5:M5"/>
    <mergeCell ref="N5:AH5"/>
    <mergeCell ref="AI5:AO5"/>
    <mergeCell ref="AP5:BE5"/>
    <mergeCell ref="D6:M6"/>
    <mergeCell ref="N6:BE6"/>
    <mergeCell ref="D1:BE1"/>
    <mergeCell ref="D2:O2"/>
    <mergeCell ref="AR2:BE2"/>
    <mergeCell ref="D3:BE3"/>
    <mergeCell ref="D4:M4"/>
    <mergeCell ref="N4:AH4"/>
    <mergeCell ref="AI4:AO4"/>
    <mergeCell ref="AP4:AQ4"/>
    <mergeCell ref="AR4:AW4"/>
    <mergeCell ref="AY4:BE4"/>
  </mergeCells>
  <phoneticPr fontId="7"/>
  <conditionalFormatting sqref="N4:AH4 AE22:AI22 AK22:AL22 AU22:AY22 BA22:BB22 O30:S30 U30:V30 AE30:AI30 AK30:AL30 AU30:AY30 BA30:BB30 O38:S38 U38:V38 AE38:AI38 AK38:AL38 AU38:AY38 BA38:BB38">
    <cfRule type="containsBlanks" dxfId="62" priority="5">
      <formula>LEN(TRIM(N4))=0</formula>
    </cfRule>
  </conditionalFormatting>
  <conditionalFormatting sqref="N11:AV12">
    <cfRule type="expression" dxfId="61" priority="1">
      <formula>ISFORMURA("+L11:AT12")</formula>
    </cfRule>
  </conditionalFormatting>
  <conditionalFormatting sqref="U16:V16 AK16:AL16 BA16:BB16">
    <cfRule type="containsBlanks" dxfId="60" priority="6">
      <formula>LEN(TRIM(U16))=0</formula>
    </cfRule>
  </conditionalFormatting>
  <conditionalFormatting sqref="Z16:AD16 AG16:AH16 AP16:AT16 AW16:AX16">
    <cfRule type="containsBlanks" dxfId="59" priority="4">
      <formula>LEN(TRIM(Z16))=0</formula>
    </cfRule>
  </conditionalFormatting>
  <conditionalFormatting sqref="AP8:BE8">
    <cfRule type="containsBlanks" dxfId="58" priority="3">
      <formula>LEN(TRIM(AP8))=0</formula>
    </cfRule>
  </conditionalFormatting>
  <dataValidations count="4">
    <dataValidation type="list" allowBlank="1" showInputMessage="1" showErrorMessage="1" sqref="AE22:AI22 AU22:AY22" xr:uid="{00000000-0002-0000-0100-000000000000}">
      <formula1>"　,―,舎・ご飯,舎・パン,ア・ホットサンド,ア・カートン,持参"</formula1>
    </dataValidation>
    <dataValidation type="list" allowBlank="1" showInputMessage="1" showErrorMessage="1" sqref="O30:S30 AE30:AI30 AU30:AY30 O38:S38 AU38:AY38 AE38:AI38" xr:uid="{00000000-0002-0000-0100-000001000000}">
      <formula1>"　,―,持参,舎食,幕の内,むすび,野・カレー,ア・ピザ,ア・ホットサンド,ア・カートン,特・ダッチ,特・そうめん,特・ポンポラ,特・BBQ,特・焚火台"</formula1>
    </dataValidation>
    <dataValidation type="list" allowBlank="1" showInputMessage="1" showErrorMessage="1" sqref="Y17:AC17" xr:uid="{00000000-0002-0000-0100-000002000000}">
      <formula1>"　,小型,中型,大型,マイクロ,その他"</formula1>
    </dataValidation>
    <dataValidation imeMode="halfAlpha" allowBlank="1" showInputMessage="1" showErrorMessage="1" sqref="AV18:AX18 AP16:AT16 AW16:AX16 AK22:AL22 BA22:BB22 U30:V30 AK30:AL30 BA30:BB30 U38:V38 AK38:AL38 BA38:BB38 O17:P17 AE17:AF17 V18:X18" xr:uid="{00000000-0002-0000-0100-000003000000}"/>
  </dataValidations>
  <pageMargins left="0.78740157480314965" right="0.39370078740157483" top="0.39370078740157483" bottom="0.19685039370078741" header="0.11811023622047245" footer="0.11811023622047245"/>
  <pageSetup paperSize="9" scale="89" orientation="portrait" r:id="rId1"/>
  <colBreaks count="1" manualBreakCount="1">
    <brk id="29" max="1048575" man="1"/>
  </colBreaks>
  <ignoredErrors>
    <ignoredError sqref="AD14 AT14 U16 M1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28575</xdr:colOff>
                    <xdr:row>15</xdr:row>
                    <xdr:rowOff>200025</xdr:rowOff>
                  </from>
                  <to>
                    <xdr:col>11</xdr:col>
                    <xdr:colOff>47625</xdr:colOff>
                    <xdr:row>17</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18</xdr:col>
                    <xdr:colOff>57150</xdr:colOff>
                    <xdr:row>15</xdr:row>
                    <xdr:rowOff>200025</xdr:rowOff>
                  </from>
                  <to>
                    <xdr:col>20</xdr:col>
                    <xdr:colOff>85725</xdr:colOff>
                    <xdr:row>17</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28575</xdr:colOff>
                    <xdr:row>16</xdr:row>
                    <xdr:rowOff>209550</xdr:rowOff>
                  </from>
                  <to>
                    <xdr:col>11</xdr:col>
                    <xdr:colOff>38100</xdr:colOff>
                    <xdr:row>18</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28575</xdr:colOff>
                    <xdr:row>16</xdr:row>
                    <xdr:rowOff>209550</xdr:rowOff>
                  </from>
                  <to>
                    <xdr:col>29</xdr:col>
                    <xdr:colOff>38100</xdr:colOff>
                    <xdr:row>18</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33</xdr:col>
                    <xdr:colOff>19050</xdr:colOff>
                    <xdr:row>19</xdr:row>
                    <xdr:rowOff>19050</xdr:rowOff>
                  </from>
                  <to>
                    <xdr:col>34</xdr:col>
                    <xdr:colOff>95250</xdr:colOff>
                    <xdr:row>19</xdr:row>
                    <xdr:rowOff>190500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37</xdr:col>
                    <xdr:colOff>28575</xdr:colOff>
                    <xdr:row>19</xdr:row>
                    <xdr:rowOff>19050</xdr:rowOff>
                  </from>
                  <to>
                    <xdr:col>38</xdr:col>
                    <xdr:colOff>123825</xdr:colOff>
                    <xdr:row>19</xdr:row>
                    <xdr:rowOff>190500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49</xdr:col>
                    <xdr:colOff>19050</xdr:colOff>
                    <xdr:row>19</xdr:row>
                    <xdr:rowOff>19050</xdr:rowOff>
                  </from>
                  <to>
                    <xdr:col>50</xdr:col>
                    <xdr:colOff>104775</xdr:colOff>
                    <xdr:row>19</xdr:row>
                    <xdr:rowOff>190500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53</xdr:col>
                    <xdr:colOff>28575</xdr:colOff>
                    <xdr:row>19</xdr:row>
                    <xdr:rowOff>19050</xdr:rowOff>
                  </from>
                  <to>
                    <xdr:col>55</xdr:col>
                    <xdr:colOff>0</xdr:colOff>
                    <xdr:row>19</xdr:row>
                    <xdr:rowOff>190500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49</xdr:col>
                    <xdr:colOff>19050</xdr:colOff>
                    <xdr:row>19</xdr:row>
                    <xdr:rowOff>19050</xdr:rowOff>
                  </from>
                  <to>
                    <xdr:col>50</xdr:col>
                    <xdr:colOff>104775</xdr:colOff>
                    <xdr:row>19</xdr:row>
                    <xdr:rowOff>190500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53</xdr:col>
                    <xdr:colOff>28575</xdr:colOff>
                    <xdr:row>19</xdr:row>
                    <xdr:rowOff>19050</xdr:rowOff>
                  </from>
                  <to>
                    <xdr:col>55</xdr:col>
                    <xdr:colOff>0</xdr:colOff>
                    <xdr:row>19</xdr:row>
                    <xdr:rowOff>190500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57150</xdr:colOff>
                    <xdr:row>36</xdr:row>
                    <xdr:rowOff>19050</xdr:rowOff>
                  </from>
                  <to>
                    <xdr:col>19</xdr:col>
                    <xdr:colOff>0</xdr:colOff>
                    <xdr:row>36</xdr:row>
                    <xdr:rowOff>190500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21</xdr:col>
                    <xdr:colOff>38100</xdr:colOff>
                    <xdr:row>36</xdr:row>
                    <xdr:rowOff>19050</xdr:rowOff>
                  </from>
                  <to>
                    <xdr:col>23</xdr:col>
                    <xdr:colOff>9525</xdr:colOff>
                    <xdr:row>36</xdr:row>
                    <xdr:rowOff>190500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33</xdr:col>
                    <xdr:colOff>57150</xdr:colOff>
                    <xdr:row>36</xdr:row>
                    <xdr:rowOff>28575</xdr:rowOff>
                  </from>
                  <to>
                    <xdr:col>34</xdr:col>
                    <xdr:colOff>133350</xdr:colOff>
                    <xdr:row>36</xdr:row>
                    <xdr:rowOff>200025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37</xdr:col>
                    <xdr:colOff>47625</xdr:colOff>
                    <xdr:row>36</xdr:row>
                    <xdr:rowOff>19050</xdr:rowOff>
                  </from>
                  <to>
                    <xdr:col>39</xdr:col>
                    <xdr:colOff>0</xdr:colOff>
                    <xdr:row>36</xdr:row>
                    <xdr:rowOff>190500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14</xdr:col>
                    <xdr:colOff>19050</xdr:colOff>
                    <xdr:row>52</xdr:row>
                    <xdr:rowOff>295275</xdr:rowOff>
                  </from>
                  <to>
                    <xdr:col>16</xdr:col>
                    <xdr:colOff>0</xdr:colOff>
                    <xdr:row>53</xdr:row>
                    <xdr:rowOff>171450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19</xdr:col>
                    <xdr:colOff>19050</xdr:colOff>
                    <xdr:row>52</xdr:row>
                    <xdr:rowOff>295275</xdr:rowOff>
                  </from>
                  <to>
                    <xdr:col>20</xdr:col>
                    <xdr:colOff>114300</xdr:colOff>
                    <xdr:row>53</xdr:row>
                    <xdr:rowOff>171450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49</xdr:col>
                    <xdr:colOff>57150</xdr:colOff>
                    <xdr:row>36</xdr:row>
                    <xdr:rowOff>28575</xdr:rowOff>
                  </from>
                  <to>
                    <xdr:col>51</xdr:col>
                    <xdr:colOff>19050</xdr:colOff>
                    <xdr:row>36</xdr:row>
                    <xdr:rowOff>200025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53</xdr:col>
                    <xdr:colOff>47625</xdr:colOff>
                    <xdr:row>36</xdr:row>
                    <xdr:rowOff>19050</xdr:rowOff>
                  </from>
                  <to>
                    <xdr:col>55</xdr:col>
                    <xdr:colOff>19050</xdr:colOff>
                    <xdr:row>36</xdr:row>
                    <xdr:rowOff>190500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19</xdr:col>
                    <xdr:colOff>57150</xdr:colOff>
                    <xdr:row>17</xdr:row>
                    <xdr:rowOff>209550</xdr:rowOff>
                  </from>
                  <to>
                    <xdr:col>21</xdr:col>
                    <xdr:colOff>66675</xdr:colOff>
                    <xdr:row>19</xdr:row>
                    <xdr:rowOff>19050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15</xdr:col>
                    <xdr:colOff>76200</xdr:colOff>
                    <xdr:row>19</xdr:row>
                    <xdr:rowOff>28575</xdr:rowOff>
                  </from>
                  <to>
                    <xdr:col>17</xdr:col>
                    <xdr:colOff>47625</xdr:colOff>
                    <xdr:row>19</xdr:row>
                    <xdr:rowOff>190500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19</xdr:col>
                    <xdr:colOff>57150</xdr:colOff>
                    <xdr:row>19</xdr:row>
                    <xdr:rowOff>28575</xdr:rowOff>
                  </from>
                  <to>
                    <xdr:col>21</xdr:col>
                    <xdr:colOff>38100</xdr:colOff>
                    <xdr:row>19</xdr:row>
                    <xdr:rowOff>200025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15</xdr:col>
                    <xdr:colOff>76200</xdr:colOff>
                    <xdr:row>21</xdr:row>
                    <xdr:rowOff>19050</xdr:rowOff>
                  </from>
                  <to>
                    <xdr:col>17</xdr:col>
                    <xdr:colOff>47625</xdr:colOff>
                    <xdr:row>21</xdr:row>
                    <xdr:rowOff>180975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19</xdr:col>
                    <xdr:colOff>57150</xdr:colOff>
                    <xdr:row>21</xdr:row>
                    <xdr:rowOff>19050</xdr:rowOff>
                  </from>
                  <to>
                    <xdr:col>21</xdr:col>
                    <xdr:colOff>28575</xdr:colOff>
                    <xdr:row>21</xdr:row>
                    <xdr:rowOff>180975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18</xdr:col>
                    <xdr:colOff>19050</xdr:colOff>
                    <xdr:row>22</xdr:row>
                    <xdr:rowOff>28575</xdr:rowOff>
                  </from>
                  <to>
                    <xdr:col>20</xdr:col>
                    <xdr:colOff>38100</xdr:colOff>
                    <xdr:row>22</xdr:row>
                    <xdr:rowOff>171450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21</xdr:col>
                    <xdr:colOff>85725</xdr:colOff>
                    <xdr:row>22</xdr:row>
                    <xdr:rowOff>19050</xdr:rowOff>
                  </from>
                  <to>
                    <xdr:col>23</xdr:col>
                    <xdr:colOff>57150</xdr:colOff>
                    <xdr:row>22</xdr:row>
                    <xdr:rowOff>190500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15</xdr:col>
                    <xdr:colOff>76200</xdr:colOff>
                    <xdr:row>17</xdr:row>
                    <xdr:rowOff>219075</xdr:rowOff>
                  </from>
                  <to>
                    <xdr:col>17</xdr:col>
                    <xdr:colOff>76200</xdr:colOff>
                    <xdr:row>19</xdr:row>
                    <xdr:rowOff>19050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15</xdr:col>
                    <xdr:colOff>76200</xdr:colOff>
                    <xdr:row>20</xdr:row>
                    <xdr:rowOff>28575</xdr:rowOff>
                  </from>
                  <to>
                    <xdr:col>17</xdr:col>
                    <xdr:colOff>47625</xdr:colOff>
                    <xdr:row>20</xdr:row>
                    <xdr:rowOff>190500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19</xdr:col>
                    <xdr:colOff>66675</xdr:colOff>
                    <xdr:row>20</xdr:row>
                    <xdr:rowOff>28575</xdr:rowOff>
                  </from>
                  <to>
                    <xdr:col>21</xdr:col>
                    <xdr:colOff>38100</xdr:colOff>
                    <xdr:row>20</xdr:row>
                    <xdr:rowOff>190500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41</xdr:col>
                    <xdr:colOff>9525</xdr:colOff>
                    <xdr:row>2</xdr:row>
                    <xdr:rowOff>228600</xdr:rowOff>
                  </from>
                  <to>
                    <xdr:col>42</xdr:col>
                    <xdr:colOff>114300</xdr:colOff>
                    <xdr:row>3</xdr:row>
                    <xdr:rowOff>142875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48</xdr:col>
                    <xdr:colOff>123825</xdr:colOff>
                    <xdr:row>2</xdr:row>
                    <xdr:rowOff>219075</xdr:rowOff>
                  </from>
                  <to>
                    <xdr:col>50</xdr:col>
                    <xdr:colOff>66675</xdr:colOff>
                    <xdr:row>3</xdr:row>
                    <xdr:rowOff>133350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41</xdr:col>
                    <xdr:colOff>28575</xdr:colOff>
                    <xdr:row>2</xdr:row>
                    <xdr:rowOff>266700</xdr:rowOff>
                  </from>
                  <to>
                    <xdr:col>43</xdr:col>
                    <xdr:colOff>9525</xdr:colOff>
                    <xdr:row>4</xdr:row>
                    <xdr:rowOff>47625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48</xdr:col>
                    <xdr:colOff>133350</xdr:colOff>
                    <xdr:row>2</xdr:row>
                    <xdr:rowOff>257175</xdr:rowOff>
                  </from>
                  <to>
                    <xdr:col>50</xdr:col>
                    <xdr:colOff>114300</xdr:colOff>
                    <xdr:row>4</xdr:row>
                    <xdr:rowOff>57150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19</xdr:col>
                    <xdr:colOff>76200</xdr:colOff>
                    <xdr:row>21</xdr:row>
                    <xdr:rowOff>19050</xdr:rowOff>
                  </from>
                  <to>
                    <xdr:col>21</xdr:col>
                    <xdr:colOff>47625</xdr:colOff>
                    <xdr:row>21</xdr:row>
                    <xdr:rowOff>180975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15</xdr:col>
                    <xdr:colOff>85725</xdr:colOff>
                    <xdr:row>18</xdr:row>
                    <xdr:rowOff>28575</xdr:rowOff>
                  </from>
                  <to>
                    <xdr:col>17</xdr:col>
                    <xdr:colOff>47625</xdr:colOff>
                    <xdr:row>18</xdr:row>
                    <xdr:rowOff>180975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15</xdr:col>
                    <xdr:colOff>85725</xdr:colOff>
                    <xdr:row>20</xdr:row>
                    <xdr:rowOff>28575</xdr:rowOff>
                  </from>
                  <to>
                    <xdr:col>17</xdr:col>
                    <xdr:colOff>47625</xdr:colOff>
                    <xdr:row>20</xdr:row>
                    <xdr:rowOff>180975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19</xdr:col>
                    <xdr:colOff>76200</xdr:colOff>
                    <xdr:row>20</xdr:row>
                    <xdr:rowOff>38100</xdr:rowOff>
                  </from>
                  <to>
                    <xdr:col>21</xdr:col>
                    <xdr:colOff>47625</xdr:colOff>
                    <xdr:row>20</xdr:row>
                    <xdr:rowOff>190500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15</xdr:col>
                    <xdr:colOff>85725</xdr:colOff>
                    <xdr:row>21</xdr:row>
                    <xdr:rowOff>28575</xdr:rowOff>
                  </from>
                  <to>
                    <xdr:col>17</xdr:col>
                    <xdr:colOff>47625</xdr:colOff>
                    <xdr:row>21</xdr:row>
                    <xdr:rowOff>180975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18</xdr:col>
                    <xdr:colOff>76200</xdr:colOff>
                    <xdr:row>22</xdr:row>
                    <xdr:rowOff>28575</xdr:rowOff>
                  </from>
                  <to>
                    <xdr:col>20</xdr:col>
                    <xdr:colOff>47625</xdr:colOff>
                    <xdr:row>22</xdr:row>
                    <xdr:rowOff>180975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21</xdr:col>
                    <xdr:colOff>85725</xdr:colOff>
                    <xdr:row>22</xdr:row>
                    <xdr:rowOff>28575</xdr:rowOff>
                  </from>
                  <to>
                    <xdr:col>23</xdr:col>
                    <xdr:colOff>57150</xdr:colOff>
                    <xdr:row>22</xdr:row>
                    <xdr:rowOff>180975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19</xdr:col>
                    <xdr:colOff>76200</xdr:colOff>
                    <xdr:row>18</xdr:row>
                    <xdr:rowOff>9525</xdr:rowOff>
                  </from>
                  <to>
                    <xdr:col>21</xdr:col>
                    <xdr:colOff>47625</xdr:colOff>
                    <xdr:row>18</xdr:row>
                    <xdr:rowOff>180975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15</xdr:col>
                    <xdr:colOff>85725</xdr:colOff>
                    <xdr:row>19</xdr:row>
                    <xdr:rowOff>9525</xdr:rowOff>
                  </from>
                  <to>
                    <xdr:col>17</xdr:col>
                    <xdr:colOff>47625</xdr:colOff>
                    <xdr:row>19</xdr:row>
                    <xdr:rowOff>180975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19</xdr:col>
                    <xdr:colOff>76200</xdr:colOff>
                    <xdr:row>19</xdr:row>
                    <xdr:rowOff>9525</xdr:rowOff>
                  </from>
                  <to>
                    <xdr:col>21</xdr:col>
                    <xdr:colOff>47625</xdr:colOff>
                    <xdr:row>19</xdr:row>
                    <xdr:rowOff>180975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33</xdr:col>
                    <xdr:colOff>38100</xdr:colOff>
                    <xdr:row>19</xdr:row>
                    <xdr:rowOff>19050</xdr:rowOff>
                  </from>
                  <to>
                    <xdr:col>34</xdr:col>
                    <xdr:colOff>114300</xdr:colOff>
                    <xdr:row>19</xdr:row>
                    <xdr:rowOff>171450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37</xdr:col>
                    <xdr:colOff>28575</xdr:colOff>
                    <xdr:row>19</xdr:row>
                    <xdr:rowOff>19050</xdr:rowOff>
                  </from>
                  <to>
                    <xdr:col>38</xdr:col>
                    <xdr:colOff>123825</xdr:colOff>
                    <xdr:row>19</xdr:row>
                    <xdr:rowOff>171450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49</xdr:col>
                    <xdr:colOff>28575</xdr:colOff>
                    <xdr:row>19</xdr:row>
                    <xdr:rowOff>19050</xdr:rowOff>
                  </from>
                  <to>
                    <xdr:col>50</xdr:col>
                    <xdr:colOff>114300</xdr:colOff>
                    <xdr:row>19</xdr:row>
                    <xdr:rowOff>171450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53</xdr:col>
                    <xdr:colOff>19050</xdr:colOff>
                    <xdr:row>19</xdr:row>
                    <xdr:rowOff>19050</xdr:rowOff>
                  </from>
                  <to>
                    <xdr:col>54</xdr:col>
                    <xdr:colOff>114300</xdr:colOff>
                    <xdr:row>19</xdr:row>
                    <xdr:rowOff>171450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49</xdr:col>
                    <xdr:colOff>28575</xdr:colOff>
                    <xdr:row>36</xdr:row>
                    <xdr:rowOff>19050</xdr:rowOff>
                  </from>
                  <to>
                    <xdr:col>50</xdr:col>
                    <xdr:colOff>114300</xdr:colOff>
                    <xdr:row>36</xdr:row>
                    <xdr:rowOff>190500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33</xdr:col>
                    <xdr:colOff>28575</xdr:colOff>
                    <xdr:row>36</xdr:row>
                    <xdr:rowOff>19050</xdr:rowOff>
                  </from>
                  <to>
                    <xdr:col>34</xdr:col>
                    <xdr:colOff>104775</xdr:colOff>
                    <xdr:row>36</xdr:row>
                    <xdr:rowOff>190500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17</xdr:col>
                    <xdr:colOff>28575</xdr:colOff>
                    <xdr:row>36</xdr:row>
                    <xdr:rowOff>19050</xdr:rowOff>
                  </from>
                  <to>
                    <xdr:col>18</xdr:col>
                    <xdr:colOff>95250</xdr:colOff>
                    <xdr:row>36</xdr:row>
                    <xdr:rowOff>190500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53</xdr:col>
                    <xdr:colOff>28575</xdr:colOff>
                    <xdr:row>36</xdr:row>
                    <xdr:rowOff>19050</xdr:rowOff>
                  </from>
                  <to>
                    <xdr:col>54</xdr:col>
                    <xdr:colOff>123825</xdr:colOff>
                    <xdr:row>36</xdr:row>
                    <xdr:rowOff>190500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37</xdr:col>
                    <xdr:colOff>28575</xdr:colOff>
                    <xdr:row>36</xdr:row>
                    <xdr:rowOff>19050</xdr:rowOff>
                  </from>
                  <to>
                    <xdr:col>38</xdr:col>
                    <xdr:colOff>123825</xdr:colOff>
                    <xdr:row>36</xdr:row>
                    <xdr:rowOff>171450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21</xdr:col>
                    <xdr:colOff>19050</xdr:colOff>
                    <xdr:row>36</xdr:row>
                    <xdr:rowOff>19050</xdr:rowOff>
                  </from>
                  <to>
                    <xdr:col>22</xdr:col>
                    <xdr:colOff>114300</xdr:colOff>
                    <xdr:row>36</xdr:row>
                    <xdr:rowOff>190500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9</xdr:col>
                    <xdr:colOff>28575</xdr:colOff>
                    <xdr:row>15</xdr:row>
                    <xdr:rowOff>190500</xdr:rowOff>
                  </from>
                  <to>
                    <xdr:col>11</xdr:col>
                    <xdr:colOff>38100</xdr:colOff>
                    <xdr:row>17</xdr:row>
                    <xdr:rowOff>9525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9</xdr:col>
                    <xdr:colOff>28575</xdr:colOff>
                    <xdr:row>17</xdr:row>
                    <xdr:rowOff>38100</xdr:rowOff>
                  </from>
                  <to>
                    <xdr:col>10</xdr:col>
                    <xdr:colOff>123825</xdr:colOff>
                    <xdr:row>17</xdr:row>
                    <xdr:rowOff>190500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27</xdr:col>
                    <xdr:colOff>76200</xdr:colOff>
                    <xdr:row>17</xdr:row>
                    <xdr:rowOff>38100</xdr:rowOff>
                  </from>
                  <to>
                    <xdr:col>29</xdr:col>
                    <xdr:colOff>47625</xdr:colOff>
                    <xdr:row>17</xdr:row>
                    <xdr:rowOff>190500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18</xdr:col>
                    <xdr:colOff>85725</xdr:colOff>
                    <xdr:row>15</xdr:row>
                    <xdr:rowOff>190500</xdr:rowOff>
                  </from>
                  <to>
                    <xdr:col>20</xdr:col>
                    <xdr:colOff>95250</xdr:colOff>
                    <xdr:row>17</xdr:row>
                    <xdr:rowOff>9525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24</xdr:col>
                    <xdr:colOff>19050</xdr:colOff>
                    <xdr:row>51</xdr:row>
                    <xdr:rowOff>38100</xdr:rowOff>
                  </from>
                  <to>
                    <xdr:col>25</xdr:col>
                    <xdr:colOff>123825</xdr:colOff>
                    <xdr:row>51</xdr:row>
                    <xdr:rowOff>209550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29</xdr:col>
                    <xdr:colOff>19050</xdr:colOff>
                    <xdr:row>51</xdr:row>
                    <xdr:rowOff>28575</xdr:rowOff>
                  </from>
                  <to>
                    <xdr:col>30</xdr:col>
                    <xdr:colOff>114300</xdr:colOff>
                    <xdr:row>51</xdr:row>
                    <xdr:rowOff>200025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36</xdr:col>
                    <xdr:colOff>28575</xdr:colOff>
                    <xdr:row>52</xdr:row>
                    <xdr:rowOff>38100</xdr:rowOff>
                  </from>
                  <to>
                    <xdr:col>37</xdr:col>
                    <xdr:colOff>123825</xdr:colOff>
                    <xdr:row>52</xdr:row>
                    <xdr:rowOff>209550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41</xdr:col>
                    <xdr:colOff>28575</xdr:colOff>
                    <xdr:row>52</xdr:row>
                    <xdr:rowOff>28575</xdr:rowOff>
                  </from>
                  <to>
                    <xdr:col>42</xdr:col>
                    <xdr:colOff>104775</xdr:colOff>
                    <xdr:row>52</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AY50"/>
  <sheetViews>
    <sheetView showGridLines="0" view="pageBreakPreview" zoomScaleNormal="85" zoomScaleSheetLayoutView="100" workbookViewId="0">
      <selection activeCell="J9" sqref="J9"/>
    </sheetView>
  </sheetViews>
  <sheetFormatPr defaultRowHeight="18.75"/>
  <cols>
    <col min="1" max="1" width="1.625" customWidth="1"/>
    <col min="2" max="2" width="9.875" customWidth="1"/>
    <col min="3" max="3" width="5.25" customWidth="1"/>
    <col min="4" max="4" width="5" customWidth="1"/>
    <col min="5" max="5" width="6.625" customWidth="1"/>
    <col min="6" max="6" width="3.75" customWidth="1"/>
    <col min="7" max="7" width="3.375" customWidth="1"/>
    <col min="8" max="8" width="4.875" customWidth="1"/>
    <col min="9" max="9" width="1.875" customWidth="1"/>
    <col min="10" max="10" width="5.5" customWidth="1"/>
    <col min="11" max="11" width="5" customWidth="1"/>
    <col min="12" max="12" width="9.5" style="77" customWidth="1"/>
    <col min="13" max="13" width="4.125" customWidth="1"/>
    <col min="14" max="14" width="2.5" customWidth="1"/>
    <col min="15" max="15" width="4.125" customWidth="1"/>
    <col min="16" max="16" width="2.5" customWidth="1"/>
    <col min="17" max="17" width="4.75" customWidth="1"/>
    <col min="18" max="18" width="3.875" customWidth="1"/>
    <col min="19" max="19" width="3.25" customWidth="1"/>
    <col min="20" max="20" width="4.5" customWidth="1"/>
    <col min="21" max="21" width="3.375" customWidth="1"/>
    <col min="22" max="22" width="4.125" customWidth="1"/>
    <col min="23" max="23" width="2.5" customWidth="1"/>
    <col min="24" max="24" width="4.75" customWidth="1"/>
    <col min="25" max="25" width="3.5" customWidth="1"/>
    <col min="26" max="26" width="6.625" customWidth="1"/>
    <col min="27" max="27" width="1.375" customWidth="1"/>
    <col min="28" max="28" width="9" customWidth="1"/>
  </cols>
  <sheetData>
    <row r="1" spans="2:32" ht="42.75" customHeight="1">
      <c r="B1" s="539" t="s">
        <v>196</v>
      </c>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row>
    <row r="2" spans="2:32" ht="25.5" customHeight="1">
      <c r="B2" s="540" t="s">
        <v>364</v>
      </c>
      <c r="C2" s="541"/>
      <c r="D2" s="541"/>
      <c r="E2" s="541"/>
      <c r="F2" s="541"/>
      <c r="G2" s="541"/>
      <c r="H2" s="541"/>
      <c r="I2" s="541"/>
      <c r="J2" s="541"/>
      <c r="K2" s="541"/>
      <c r="L2" s="541"/>
      <c r="M2" s="541"/>
      <c r="N2" s="541"/>
      <c r="O2" s="541"/>
      <c r="P2" s="541"/>
      <c r="Q2" s="541"/>
      <c r="V2" s="542" t="s">
        <v>368</v>
      </c>
      <c r="W2" s="542"/>
      <c r="X2" s="542"/>
      <c r="Y2" s="542"/>
      <c r="Z2" s="542"/>
      <c r="AA2" s="542"/>
      <c r="AB2" s="542"/>
    </row>
    <row r="3" spans="2:32" ht="25.5" customHeight="1">
      <c r="B3" s="543" t="s">
        <v>197</v>
      </c>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76"/>
    </row>
    <row r="4" spans="2:32" ht="9.75" customHeight="1">
      <c r="M4" s="544" t="e">
        <f>DATE(様式１!I18,様式１!M19,様式１!P19)</f>
        <v>#NUM!</v>
      </c>
      <c r="N4" s="545"/>
      <c r="O4" s="545"/>
      <c r="P4" s="40"/>
      <c r="Q4" s="40"/>
      <c r="R4" s="40"/>
      <c r="S4" s="40"/>
      <c r="T4" s="544" t="e">
        <f>DATE(様式１!I18,様式１!AB19,様式１!AE19)</f>
        <v>#NUM!</v>
      </c>
      <c r="U4" s="545"/>
      <c r="V4" s="545"/>
    </row>
    <row r="5" spans="2:32" ht="25.5" customHeight="1">
      <c r="B5" s="555" t="s">
        <v>198</v>
      </c>
      <c r="C5" s="556"/>
      <c r="D5" s="556"/>
      <c r="E5" s="556"/>
      <c r="F5" s="556"/>
      <c r="G5" s="556"/>
      <c r="H5" s="556"/>
      <c r="I5" s="557"/>
      <c r="J5" s="558" t="s">
        <v>199</v>
      </c>
      <c r="K5" s="558"/>
      <c r="L5" s="558"/>
      <c r="M5" s="555" t="s">
        <v>200</v>
      </c>
      <c r="N5" s="556"/>
      <c r="O5" s="556"/>
      <c r="P5" s="556"/>
      <c r="Q5" s="556"/>
      <c r="R5" s="556"/>
      <c r="S5" s="556"/>
      <c r="T5" s="556"/>
      <c r="U5" s="556"/>
      <c r="V5" s="556"/>
      <c r="W5" s="556"/>
      <c r="X5" s="557"/>
      <c r="Y5" s="550" t="s">
        <v>201</v>
      </c>
      <c r="Z5" s="550"/>
      <c r="AA5" s="550"/>
      <c r="AB5" s="550"/>
    </row>
    <row r="6" spans="2:32" ht="30" customHeight="1">
      <c r="B6" s="559">
        <f>様式１!Z12</f>
        <v>0</v>
      </c>
      <c r="C6" s="560"/>
      <c r="D6" s="560"/>
      <c r="E6" s="560"/>
      <c r="F6" s="560"/>
      <c r="G6" s="560"/>
      <c r="H6" s="560"/>
      <c r="I6" s="561"/>
      <c r="J6" s="568">
        <f>様式１!AK21</f>
        <v>0</v>
      </c>
      <c r="K6" s="568"/>
      <c r="L6" s="568"/>
      <c r="M6" s="78">
        <f>様式１!M19</f>
        <v>0</v>
      </c>
      <c r="N6" s="79" t="s">
        <v>6</v>
      </c>
      <c r="O6" s="80">
        <f>様式１!P19</f>
        <v>0</v>
      </c>
      <c r="P6" s="79" t="s">
        <v>23</v>
      </c>
      <c r="Q6" s="81" t="e">
        <f>TEXT(M4,"(aaa)")</f>
        <v>#NUM!</v>
      </c>
      <c r="R6" s="569" t="s">
        <v>202</v>
      </c>
      <c r="S6" s="569"/>
      <c r="T6" s="82">
        <f>様式１!AB19</f>
        <v>0</v>
      </c>
      <c r="U6" s="83" t="s">
        <v>6</v>
      </c>
      <c r="V6" s="80">
        <f>様式１!AE19</f>
        <v>0</v>
      </c>
      <c r="W6" s="83" t="s">
        <v>23</v>
      </c>
      <c r="X6" s="81" t="e">
        <f>TEXT(T4,"(aaa)")</f>
        <v>#NUM!</v>
      </c>
      <c r="Y6" s="568">
        <f>様式１!R26</f>
        <v>0</v>
      </c>
      <c r="Z6" s="568"/>
      <c r="AA6" s="568"/>
      <c r="AB6" s="568"/>
    </row>
    <row r="7" spans="2:32" ht="25.5" customHeight="1">
      <c r="B7" s="562"/>
      <c r="C7" s="563"/>
      <c r="D7" s="563"/>
      <c r="E7" s="563"/>
      <c r="F7" s="563"/>
      <c r="G7" s="563"/>
      <c r="H7" s="563"/>
      <c r="I7" s="564"/>
      <c r="J7" s="568"/>
      <c r="K7" s="568"/>
      <c r="L7" s="568"/>
      <c r="M7" s="570"/>
      <c r="N7" s="571"/>
      <c r="P7" s="84"/>
      <c r="Q7" s="548" t="e">
        <f>様式１!AM19</f>
        <v>#NUM!</v>
      </c>
      <c r="R7" s="546" t="s">
        <v>27</v>
      </c>
      <c r="S7" s="548" t="e">
        <f>様式１!AQ19</f>
        <v>#NUM!</v>
      </c>
      <c r="T7" s="548"/>
      <c r="U7" s="546" t="s">
        <v>23</v>
      </c>
      <c r="X7" s="85"/>
      <c r="Y7" s="550" t="s">
        <v>203</v>
      </c>
      <c r="Z7" s="550"/>
      <c r="AA7" s="550"/>
      <c r="AB7" s="550"/>
    </row>
    <row r="8" spans="2:32" ht="30" customHeight="1">
      <c r="B8" s="565"/>
      <c r="C8" s="566"/>
      <c r="D8" s="566"/>
      <c r="E8" s="566"/>
      <c r="F8" s="566"/>
      <c r="G8" s="566"/>
      <c r="H8" s="566"/>
      <c r="I8" s="567"/>
      <c r="J8" s="568"/>
      <c r="K8" s="568"/>
      <c r="L8" s="568"/>
      <c r="M8" s="572"/>
      <c r="N8" s="573"/>
      <c r="O8" s="86"/>
      <c r="P8" s="86"/>
      <c r="Q8" s="549"/>
      <c r="R8" s="547"/>
      <c r="S8" s="549"/>
      <c r="T8" s="549"/>
      <c r="U8" s="547"/>
      <c r="V8" s="87"/>
      <c r="W8" s="87"/>
      <c r="X8" s="88"/>
      <c r="Y8" s="551">
        <f>様式１!AB25</f>
        <v>0</v>
      </c>
      <c r="Z8" s="552"/>
      <c r="AA8" s="552"/>
      <c r="AB8" s="553"/>
    </row>
    <row r="9" spans="2:32" ht="11.25" customHeight="1">
      <c r="B9" s="89"/>
      <c r="C9" s="90"/>
      <c r="D9" s="90"/>
      <c r="E9" s="91"/>
      <c r="F9" s="92"/>
      <c r="G9" s="92"/>
      <c r="H9" s="92"/>
      <c r="I9" s="92"/>
      <c r="J9" s="93"/>
    </row>
    <row r="10" spans="2:32">
      <c r="B10" s="554" t="s">
        <v>204</v>
      </c>
      <c r="C10" s="554"/>
      <c r="D10" s="554"/>
      <c r="E10" s="554"/>
      <c r="F10" s="554"/>
      <c r="G10" s="554"/>
      <c r="H10" s="554"/>
      <c r="I10" s="554"/>
      <c r="J10" s="554"/>
      <c r="K10" s="554"/>
      <c r="L10" s="554"/>
      <c r="M10" s="554"/>
      <c r="N10" s="554"/>
      <c r="O10" s="554"/>
      <c r="P10" s="554"/>
      <c r="Q10" s="554"/>
      <c r="R10" s="554"/>
      <c r="S10" s="554"/>
      <c r="T10" s="554"/>
      <c r="U10" s="554"/>
      <c r="V10" s="554"/>
      <c r="W10" s="554"/>
      <c r="X10" s="554"/>
      <c r="Y10" s="554"/>
      <c r="Z10" s="554"/>
      <c r="AA10" s="554"/>
      <c r="AB10" s="554"/>
    </row>
    <row r="11" spans="2:32" ht="3.75" customHeight="1">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row>
    <row r="12" spans="2:32" ht="28.5" customHeight="1">
      <c r="B12" s="622" t="s">
        <v>205</v>
      </c>
      <c r="C12" s="585"/>
      <c r="D12" s="586"/>
      <c r="E12" s="555" t="s">
        <v>83</v>
      </c>
      <c r="F12" s="557"/>
      <c r="G12" s="581" t="s">
        <v>84</v>
      </c>
      <c r="H12" s="581"/>
      <c r="I12" s="581"/>
      <c r="J12" s="582" t="s">
        <v>206</v>
      </c>
      <c r="K12" s="583"/>
      <c r="L12" s="584" t="s">
        <v>207</v>
      </c>
      <c r="M12" s="585"/>
      <c r="N12" s="585"/>
      <c r="O12" s="586"/>
      <c r="P12" s="590" t="s">
        <v>83</v>
      </c>
      <c r="Q12" s="590"/>
      <c r="R12" s="590"/>
      <c r="S12" s="590" t="s">
        <v>84</v>
      </c>
      <c r="T12" s="590"/>
      <c r="U12" s="590"/>
      <c r="V12" s="590" t="s">
        <v>208</v>
      </c>
      <c r="W12" s="590"/>
      <c r="X12" s="555"/>
      <c r="Y12" s="624" t="s">
        <v>209</v>
      </c>
      <c r="Z12" s="590"/>
      <c r="AA12" s="625">
        <f>J13+V13</f>
        <v>0</v>
      </c>
      <c r="AB12" s="626"/>
      <c r="AC12" s="96"/>
      <c r="AD12" s="574"/>
    </row>
    <row r="13" spans="2:32" ht="41.25" customHeight="1">
      <c r="B13" s="623"/>
      <c r="C13" s="588"/>
      <c r="D13" s="589"/>
      <c r="E13" s="575">
        <f>様式１!N30+様式１!S30+様式１!X30</f>
        <v>0</v>
      </c>
      <c r="F13" s="575"/>
      <c r="G13" s="575">
        <f>様式１!N31+様式１!S31+様式１!X31</f>
        <v>0</v>
      </c>
      <c r="H13" s="575"/>
      <c r="I13" s="575"/>
      <c r="J13" s="576">
        <f>E13+G13</f>
        <v>0</v>
      </c>
      <c r="K13" s="577"/>
      <c r="L13" s="587"/>
      <c r="M13" s="588"/>
      <c r="N13" s="588"/>
      <c r="O13" s="589"/>
      <c r="P13" s="576">
        <f>様式１!AB30+様式１!AH30</f>
        <v>0</v>
      </c>
      <c r="Q13" s="576"/>
      <c r="R13" s="576"/>
      <c r="S13" s="578">
        <f>様式１!AB31+様式１!AH31</f>
        <v>0</v>
      </c>
      <c r="T13" s="579"/>
      <c r="U13" s="580"/>
      <c r="V13" s="575">
        <f>P13+S13</f>
        <v>0</v>
      </c>
      <c r="W13" s="575"/>
      <c r="X13" s="578"/>
      <c r="Y13" s="624"/>
      <c r="Z13" s="590"/>
      <c r="AA13" s="627"/>
      <c r="AB13" s="628"/>
      <c r="AC13" s="96"/>
      <c r="AD13" s="574"/>
      <c r="AF13" s="97"/>
    </row>
    <row r="14" spans="2:32" ht="11.25" customHeight="1">
      <c r="B14" s="98"/>
      <c r="C14" s="98"/>
      <c r="D14" s="98"/>
      <c r="E14" s="99"/>
      <c r="F14" s="99"/>
      <c r="G14" s="99"/>
      <c r="H14" s="99"/>
      <c r="I14" s="99"/>
      <c r="J14" s="100"/>
      <c r="K14" s="100"/>
      <c r="L14" s="98"/>
      <c r="M14" s="98"/>
      <c r="N14" s="98"/>
      <c r="O14" s="98"/>
      <c r="P14" s="101"/>
      <c r="Q14" s="101"/>
      <c r="R14" s="101"/>
      <c r="S14" s="99"/>
      <c r="T14" s="99"/>
      <c r="U14" s="99"/>
      <c r="V14" s="99"/>
      <c r="W14" s="99"/>
      <c r="X14" s="99"/>
      <c r="Y14" s="102"/>
      <c r="Z14" s="102"/>
      <c r="AA14" s="101"/>
      <c r="AB14" s="101"/>
      <c r="AC14" s="103"/>
    </row>
    <row r="15" spans="2:32">
      <c r="B15" s="554" t="s">
        <v>210</v>
      </c>
      <c r="C15" s="554"/>
      <c r="D15" s="554"/>
      <c r="E15" s="554"/>
      <c r="F15" s="554"/>
      <c r="G15" s="554"/>
      <c r="H15" s="554"/>
      <c r="I15" s="554"/>
      <c r="J15" s="554"/>
      <c r="K15" s="554"/>
      <c r="L15" s="554"/>
      <c r="M15" s="554"/>
      <c r="N15" s="554"/>
      <c r="O15" s="554"/>
      <c r="P15" s="554"/>
      <c r="Q15" s="554"/>
      <c r="R15" s="554"/>
      <c r="S15" s="554"/>
      <c r="T15" s="554"/>
      <c r="U15" s="554"/>
      <c r="V15" s="554"/>
      <c r="W15" s="554"/>
      <c r="X15" s="554"/>
      <c r="Y15" s="554"/>
      <c r="Z15" s="554"/>
      <c r="AA15" s="554"/>
      <c r="AB15" s="554"/>
    </row>
    <row r="16" spans="2:32" ht="3.75" customHeight="1">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row>
    <row r="17" spans="2:29" s="104" customFormat="1" ht="21" customHeight="1">
      <c r="B17" s="612" t="s">
        <v>211</v>
      </c>
      <c r="C17" s="612"/>
      <c r="D17" s="612"/>
      <c r="E17" s="612"/>
      <c r="F17" s="612"/>
      <c r="G17" s="612"/>
      <c r="H17" s="612"/>
      <c r="I17" s="612"/>
      <c r="J17" s="612"/>
      <c r="K17" s="612"/>
      <c r="L17" s="612"/>
      <c r="M17" s="612"/>
      <c r="N17" s="612"/>
      <c r="O17" s="612"/>
      <c r="P17" s="612"/>
      <c r="Q17" s="612"/>
      <c r="R17" s="612"/>
      <c r="S17" s="612"/>
      <c r="T17" s="612"/>
      <c r="U17" s="612"/>
      <c r="V17" s="612"/>
      <c r="W17" s="612"/>
      <c r="X17" s="612"/>
      <c r="Y17" s="612"/>
      <c r="Z17" s="612"/>
      <c r="AA17" s="612"/>
      <c r="AB17" s="612"/>
    </row>
    <row r="18" spans="2:29" s="105" customFormat="1" ht="85.5" customHeight="1">
      <c r="B18" s="613" t="s">
        <v>212</v>
      </c>
      <c r="C18" s="613"/>
      <c r="D18" s="613"/>
      <c r="E18" s="613"/>
      <c r="F18" s="613"/>
      <c r="G18" s="613"/>
      <c r="H18" s="613"/>
      <c r="I18" s="613"/>
      <c r="J18" s="613"/>
      <c r="K18" s="613"/>
      <c r="L18" s="613"/>
      <c r="M18" s="613"/>
      <c r="N18" s="613"/>
      <c r="O18" s="613"/>
      <c r="P18" s="613"/>
      <c r="Q18" s="613"/>
      <c r="R18" s="613"/>
      <c r="S18" s="613"/>
      <c r="T18" s="613"/>
      <c r="U18" s="613"/>
      <c r="V18" s="613"/>
      <c r="W18" s="613"/>
      <c r="X18" s="613"/>
      <c r="Y18" s="613"/>
      <c r="Z18" s="613"/>
      <c r="AA18" s="613"/>
      <c r="AB18" s="613"/>
    </row>
    <row r="19" spans="2:29" s="105" customFormat="1" ht="6.75" customHeight="1">
      <c r="B19" s="106"/>
      <c r="C19" s="106"/>
      <c r="D19" s="106"/>
      <c r="E19" s="106"/>
      <c r="F19" s="106"/>
      <c r="G19" s="106"/>
      <c r="H19" s="106"/>
      <c r="I19" s="107"/>
      <c r="J19" s="107"/>
      <c r="K19" s="107"/>
      <c r="L19" s="106"/>
      <c r="M19" s="106"/>
      <c r="N19" s="106"/>
      <c r="O19" s="106"/>
      <c r="P19" s="106"/>
      <c r="Q19" s="106"/>
      <c r="R19" s="106"/>
      <c r="S19" s="106"/>
      <c r="T19" s="106"/>
      <c r="U19" s="106"/>
      <c r="V19" s="106"/>
      <c r="W19" s="106"/>
      <c r="X19" s="106"/>
      <c r="Y19" s="106"/>
      <c r="Z19" s="106"/>
      <c r="AA19" s="106"/>
      <c r="AB19" s="106"/>
    </row>
    <row r="20" spans="2:29" ht="24" customHeight="1">
      <c r="B20" s="614" t="s">
        <v>213</v>
      </c>
      <c r="C20" s="615"/>
      <c r="D20" s="603" t="s">
        <v>214</v>
      </c>
      <c r="E20" s="603"/>
      <c r="F20" s="603" t="s">
        <v>215</v>
      </c>
      <c r="G20" s="603"/>
      <c r="H20" s="603"/>
      <c r="I20" s="605" t="s">
        <v>216</v>
      </c>
      <c r="J20" s="606"/>
      <c r="K20" s="607"/>
      <c r="L20" s="619" t="s">
        <v>217</v>
      </c>
      <c r="M20" s="620"/>
      <c r="N20" s="620"/>
      <c r="O20" s="621"/>
      <c r="P20" s="604" t="s">
        <v>218</v>
      </c>
      <c r="Q20" s="604"/>
      <c r="R20" s="604"/>
      <c r="S20" s="604"/>
      <c r="T20" s="604"/>
      <c r="U20" s="604"/>
      <c r="V20" s="604"/>
      <c r="W20" s="604"/>
      <c r="X20" s="604"/>
      <c r="Y20" s="604"/>
      <c r="Z20" s="591" t="s">
        <v>219</v>
      </c>
      <c r="AA20" s="592"/>
      <c r="AB20" s="593"/>
    </row>
    <row r="21" spans="2:29" ht="15" customHeight="1">
      <c r="B21" s="614"/>
      <c r="C21" s="615"/>
      <c r="D21" s="603"/>
      <c r="E21" s="603"/>
      <c r="F21" s="603"/>
      <c r="G21" s="603"/>
      <c r="H21" s="603"/>
      <c r="I21" s="616"/>
      <c r="J21" s="617"/>
      <c r="K21" s="618"/>
      <c r="L21" s="594" t="s">
        <v>220</v>
      </c>
      <c r="M21" s="595"/>
      <c r="N21" s="595"/>
      <c r="O21" s="595"/>
      <c r="P21" s="595"/>
      <c r="Q21" s="595"/>
      <c r="R21" s="595"/>
      <c r="S21" s="595"/>
      <c r="T21" s="595"/>
      <c r="U21" s="595"/>
      <c r="V21" s="595"/>
      <c r="W21" s="595"/>
      <c r="X21" s="595"/>
      <c r="Y21" s="595"/>
      <c r="Z21" s="595"/>
      <c r="AA21" s="595"/>
      <c r="AB21" s="596"/>
    </row>
    <row r="22" spans="2:29" ht="33" customHeight="1">
      <c r="B22" s="615"/>
      <c r="C22" s="615"/>
      <c r="D22" s="603"/>
      <c r="E22" s="603"/>
      <c r="F22" s="603"/>
      <c r="G22" s="603"/>
      <c r="H22" s="603"/>
      <c r="I22" s="616"/>
      <c r="J22" s="617"/>
      <c r="K22" s="618"/>
      <c r="L22" s="597" t="s">
        <v>221</v>
      </c>
      <c r="M22" s="598"/>
      <c r="N22" s="598"/>
      <c r="O22" s="599"/>
      <c r="P22" s="603" t="s">
        <v>222</v>
      </c>
      <c r="Q22" s="604"/>
      <c r="R22" s="604"/>
      <c r="S22" s="604"/>
      <c r="T22" s="604"/>
      <c r="U22" s="603" t="s">
        <v>223</v>
      </c>
      <c r="V22" s="604"/>
      <c r="W22" s="604"/>
      <c r="X22" s="604"/>
      <c r="Y22" s="604"/>
      <c r="Z22" s="605" t="s">
        <v>224</v>
      </c>
      <c r="AA22" s="606"/>
      <c r="AB22" s="607"/>
    </row>
    <row r="23" spans="2:29" ht="34.5" customHeight="1">
      <c r="B23" s="615"/>
      <c r="C23" s="615"/>
      <c r="D23" s="603"/>
      <c r="E23" s="603"/>
      <c r="F23" s="603"/>
      <c r="G23" s="603"/>
      <c r="H23" s="603"/>
      <c r="I23" s="608"/>
      <c r="J23" s="609"/>
      <c r="K23" s="610"/>
      <c r="L23" s="600"/>
      <c r="M23" s="601"/>
      <c r="N23" s="601"/>
      <c r="O23" s="602"/>
      <c r="P23" s="550" t="s">
        <v>225</v>
      </c>
      <c r="Q23" s="611"/>
      <c r="R23" s="611"/>
      <c r="S23" s="611"/>
      <c r="T23" s="611"/>
      <c r="U23" s="550" t="s">
        <v>226</v>
      </c>
      <c r="V23" s="611"/>
      <c r="W23" s="611"/>
      <c r="X23" s="611"/>
      <c r="Y23" s="611"/>
      <c r="Z23" s="608"/>
      <c r="AA23" s="609"/>
      <c r="AB23" s="610"/>
    </row>
    <row r="24" spans="2:29" ht="24" customHeight="1">
      <c r="B24" s="658"/>
      <c r="C24" s="659"/>
      <c r="D24" s="642"/>
      <c r="E24" s="643"/>
      <c r="F24" s="642">
        <f>様式２!$O$30</f>
        <v>0</v>
      </c>
      <c r="G24" s="644"/>
      <c r="H24" s="643"/>
      <c r="I24" s="642">
        <f>様式２!$O$38</f>
        <v>0</v>
      </c>
      <c r="J24" s="644"/>
      <c r="K24" s="643"/>
      <c r="L24" s="645"/>
      <c r="M24" s="646"/>
      <c r="N24" s="606" t="s">
        <v>227</v>
      </c>
      <c r="O24" s="607"/>
      <c r="P24" s="108" t="s">
        <v>228</v>
      </c>
      <c r="Q24" s="629" t="s">
        <v>229</v>
      </c>
      <c r="R24" s="629"/>
      <c r="S24" s="629"/>
      <c r="T24" s="109" t="s">
        <v>230</v>
      </c>
      <c r="U24" s="108" t="s">
        <v>228</v>
      </c>
      <c r="V24" s="629" t="s">
        <v>229</v>
      </c>
      <c r="W24" s="629"/>
      <c r="X24" s="629"/>
      <c r="Y24" s="109" t="s">
        <v>230</v>
      </c>
      <c r="Z24" s="630" t="s">
        <v>231</v>
      </c>
      <c r="AA24" s="631"/>
      <c r="AB24" s="632"/>
    </row>
    <row r="25" spans="2:29" ht="24" customHeight="1">
      <c r="B25" s="660"/>
      <c r="C25" s="661"/>
      <c r="D25" s="633"/>
      <c r="E25" s="634"/>
      <c r="F25" s="635">
        <f>様式２!U30</f>
        <v>0</v>
      </c>
      <c r="G25" s="636"/>
      <c r="H25" s="637"/>
      <c r="I25" s="635">
        <f>様式２!U38</f>
        <v>0</v>
      </c>
      <c r="J25" s="636"/>
      <c r="K25" s="637"/>
      <c r="L25" s="110" t="s">
        <v>229</v>
      </c>
      <c r="M25" s="617" t="s">
        <v>232</v>
      </c>
      <c r="N25" s="617"/>
      <c r="O25" s="618"/>
      <c r="P25" s="638"/>
      <c r="Q25" s="639"/>
      <c r="R25" s="639"/>
      <c r="S25" s="640" t="s">
        <v>233</v>
      </c>
      <c r="T25" s="641"/>
      <c r="U25" s="638"/>
      <c r="V25" s="639"/>
      <c r="W25" s="639"/>
      <c r="X25" s="640" t="s">
        <v>233</v>
      </c>
      <c r="Y25" s="641"/>
      <c r="Z25" s="647"/>
      <c r="AA25" s="648"/>
      <c r="AB25" s="111" t="s">
        <v>234</v>
      </c>
    </row>
    <row r="26" spans="2:29" ht="24" customHeight="1">
      <c r="B26" s="662"/>
      <c r="C26" s="663"/>
      <c r="D26" s="649"/>
      <c r="E26" s="650"/>
      <c r="F26" s="651"/>
      <c r="G26" s="652"/>
      <c r="H26" s="653"/>
      <c r="I26" s="651"/>
      <c r="J26" s="652"/>
      <c r="K26" s="653"/>
      <c r="L26" s="112" t="s">
        <v>229</v>
      </c>
      <c r="M26" s="609" t="s">
        <v>236</v>
      </c>
      <c r="N26" s="609"/>
      <c r="O26" s="610"/>
      <c r="P26" s="654"/>
      <c r="Q26" s="655"/>
      <c r="R26" s="655"/>
      <c r="S26" s="656" t="s">
        <v>227</v>
      </c>
      <c r="T26" s="657"/>
      <c r="U26" s="654"/>
      <c r="V26" s="655"/>
      <c r="W26" s="655"/>
      <c r="X26" s="656" t="s">
        <v>227</v>
      </c>
      <c r="Y26" s="657"/>
      <c r="Z26" s="647"/>
      <c r="AA26" s="648"/>
      <c r="AB26" s="111" t="s">
        <v>227</v>
      </c>
    </row>
    <row r="27" spans="2:29" ht="24" customHeight="1">
      <c r="B27" s="658"/>
      <c r="C27" s="659"/>
      <c r="D27" s="665">
        <f>様式２!AE22</f>
        <v>0</v>
      </c>
      <c r="E27" s="665"/>
      <c r="F27" s="642">
        <f>様式２!AE30</f>
        <v>0</v>
      </c>
      <c r="G27" s="644"/>
      <c r="H27" s="643"/>
      <c r="I27" s="665">
        <f>様式２!$AE$38</f>
        <v>0</v>
      </c>
      <c r="J27" s="665"/>
      <c r="K27" s="665"/>
      <c r="L27" s="666"/>
      <c r="M27" s="646"/>
      <c r="N27" s="606" t="s">
        <v>227</v>
      </c>
      <c r="O27" s="607"/>
      <c r="P27" s="108" t="s">
        <v>228</v>
      </c>
      <c r="Q27" s="629" t="s">
        <v>229</v>
      </c>
      <c r="R27" s="629"/>
      <c r="S27" s="629"/>
      <c r="T27" s="109" t="s">
        <v>230</v>
      </c>
      <c r="U27" s="108" t="s">
        <v>228</v>
      </c>
      <c r="V27" s="629" t="s">
        <v>229</v>
      </c>
      <c r="W27" s="629"/>
      <c r="X27" s="629"/>
      <c r="Y27" s="109" t="s">
        <v>230</v>
      </c>
      <c r="Z27" s="630" t="s">
        <v>231</v>
      </c>
      <c r="AA27" s="631"/>
      <c r="AB27" s="632"/>
    </row>
    <row r="28" spans="2:29" ht="24" customHeight="1">
      <c r="B28" s="660"/>
      <c r="C28" s="661"/>
      <c r="D28" s="664">
        <f>様式２!AK22</f>
        <v>0</v>
      </c>
      <c r="E28" s="664"/>
      <c r="F28" s="635">
        <f>様式２!AK30</f>
        <v>0</v>
      </c>
      <c r="G28" s="636"/>
      <c r="H28" s="637"/>
      <c r="I28" s="635">
        <f>様式２!AK38</f>
        <v>0</v>
      </c>
      <c r="J28" s="636"/>
      <c r="K28" s="637"/>
      <c r="L28" s="110" t="s">
        <v>229</v>
      </c>
      <c r="M28" s="617" t="s">
        <v>232</v>
      </c>
      <c r="N28" s="617"/>
      <c r="O28" s="618"/>
      <c r="P28" s="638"/>
      <c r="Q28" s="639"/>
      <c r="R28" s="639"/>
      <c r="S28" s="640" t="s">
        <v>233</v>
      </c>
      <c r="T28" s="641"/>
      <c r="U28" s="638"/>
      <c r="V28" s="639"/>
      <c r="W28" s="639"/>
      <c r="X28" s="640" t="s">
        <v>233</v>
      </c>
      <c r="Y28" s="641"/>
      <c r="Z28" s="647"/>
      <c r="AA28" s="648"/>
      <c r="AB28" s="111" t="s">
        <v>234</v>
      </c>
      <c r="AC28" s="114"/>
    </row>
    <row r="29" spans="2:29" ht="24" customHeight="1">
      <c r="B29" s="662"/>
      <c r="C29" s="663"/>
      <c r="D29" s="651"/>
      <c r="E29" s="652"/>
      <c r="F29" s="651"/>
      <c r="G29" s="652"/>
      <c r="H29" s="653"/>
      <c r="I29" s="651"/>
      <c r="J29" s="652"/>
      <c r="K29" s="653"/>
      <c r="L29" s="112" t="s">
        <v>229</v>
      </c>
      <c r="M29" s="609" t="s">
        <v>236</v>
      </c>
      <c r="N29" s="609"/>
      <c r="O29" s="610"/>
      <c r="P29" s="654"/>
      <c r="Q29" s="655"/>
      <c r="R29" s="655"/>
      <c r="S29" s="656" t="s">
        <v>227</v>
      </c>
      <c r="T29" s="657"/>
      <c r="U29" s="654"/>
      <c r="V29" s="655"/>
      <c r="W29" s="655"/>
      <c r="X29" s="656" t="s">
        <v>227</v>
      </c>
      <c r="Y29" s="657"/>
      <c r="Z29" s="647"/>
      <c r="AA29" s="648"/>
      <c r="AB29" s="111" t="s">
        <v>227</v>
      </c>
    </row>
    <row r="30" spans="2:29" ht="24" customHeight="1">
      <c r="B30" s="675"/>
      <c r="C30" s="676"/>
      <c r="D30" s="665">
        <f>様式２!AU22</f>
        <v>0</v>
      </c>
      <c r="E30" s="665"/>
      <c r="F30" s="665">
        <f>様式２!AU30</f>
        <v>0</v>
      </c>
      <c r="G30" s="665"/>
      <c r="H30" s="665"/>
      <c r="I30" s="642">
        <f>様式２!AU38</f>
        <v>0</v>
      </c>
      <c r="J30" s="644"/>
      <c r="K30" s="643"/>
      <c r="L30" s="666"/>
      <c r="M30" s="646"/>
      <c r="N30" s="606" t="s">
        <v>227</v>
      </c>
      <c r="O30" s="607"/>
      <c r="P30" s="108" t="s">
        <v>228</v>
      </c>
      <c r="Q30" s="629" t="s">
        <v>229</v>
      </c>
      <c r="R30" s="629"/>
      <c r="S30" s="629"/>
      <c r="T30" s="109" t="s">
        <v>230</v>
      </c>
      <c r="U30" s="108" t="s">
        <v>228</v>
      </c>
      <c r="V30" s="629" t="s">
        <v>229</v>
      </c>
      <c r="W30" s="629"/>
      <c r="X30" s="629"/>
      <c r="Y30" s="109" t="s">
        <v>230</v>
      </c>
      <c r="Z30" s="630" t="s">
        <v>231</v>
      </c>
      <c r="AA30" s="631"/>
      <c r="AB30" s="632"/>
    </row>
    <row r="31" spans="2:29" ht="24" customHeight="1">
      <c r="B31" s="677"/>
      <c r="C31" s="678"/>
      <c r="D31" s="664">
        <f>様式２!BA22</f>
        <v>0</v>
      </c>
      <c r="E31" s="664"/>
      <c r="F31" s="664">
        <f>様式２!BA30</f>
        <v>0</v>
      </c>
      <c r="G31" s="664"/>
      <c r="H31" s="664"/>
      <c r="I31" s="667">
        <f>様式２!BA38</f>
        <v>0</v>
      </c>
      <c r="J31" s="668"/>
      <c r="K31" s="669"/>
      <c r="L31" s="110" t="s">
        <v>229</v>
      </c>
      <c r="M31" s="617" t="s">
        <v>232</v>
      </c>
      <c r="N31" s="617"/>
      <c r="O31" s="618"/>
      <c r="P31" s="638"/>
      <c r="Q31" s="639"/>
      <c r="R31" s="639"/>
      <c r="S31" s="640" t="s">
        <v>233</v>
      </c>
      <c r="T31" s="641"/>
      <c r="U31" s="638"/>
      <c r="V31" s="639"/>
      <c r="W31" s="639"/>
      <c r="X31" s="640" t="s">
        <v>233</v>
      </c>
      <c r="Y31" s="641"/>
      <c r="Z31" s="647"/>
      <c r="AA31" s="648"/>
      <c r="AB31" s="111" t="s">
        <v>234</v>
      </c>
    </row>
    <row r="32" spans="2:29" ht="24" customHeight="1">
      <c r="B32" s="679"/>
      <c r="C32" s="680"/>
      <c r="D32" s="651"/>
      <c r="E32" s="652"/>
      <c r="F32" s="674"/>
      <c r="G32" s="652"/>
      <c r="H32" s="653"/>
      <c r="I32" s="674"/>
      <c r="J32" s="652"/>
      <c r="K32" s="653"/>
      <c r="L32" s="112" t="s">
        <v>229</v>
      </c>
      <c r="M32" s="609" t="s">
        <v>236</v>
      </c>
      <c r="N32" s="609"/>
      <c r="O32" s="610"/>
      <c r="P32" s="654"/>
      <c r="Q32" s="655"/>
      <c r="R32" s="655"/>
      <c r="S32" s="656" t="s">
        <v>227</v>
      </c>
      <c r="T32" s="657"/>
      <c r="U32" s="654"/>
      <c r="V32" s="655"/>
      <c r="W32" s="655"/>
      <c r="X32" s="656" t="s">
        <v>227</v>
      </c>
      <c r="Y32" s="657"/>
      <c r="Z32" s="670"/>
      <c r="AA32" s="671"/>
      <c r="AB32" s="113" t="s">
        <v>227</v>
      </c>
    </row>
    <row r="33" spans="2:51" ht="11.25" customHeight="1">
      <c r="B33" s="115"/>
      <c r="C33" s="115"/>
      <c r="D33" s="116"/>
      <c r="E33" s="116"/>
      <c r="F33" s="117"/>
      <c r="G33" s="117"/>
      <c r="H33" s="117"/>
      <c r="I33" s="118"/>
      <c r="J33" s="118"/>
      <c r="K33" s="118"/>
      <c r="L33" s="119"/>
      <c r="M33" s="120"/>
      <c r="N33" s="120"/>
      <c r="O33" s="120"/>
      <c r="P33" s="121"/>
      <c r="Q33" s="121"/>
      <c r="R33" s="121"/>
      <c r="S33" s="122"/>
      <c r="T33" s="122"/>
      <c r="U33" s="121"/>
      <c r="V33" s="121"/>
      <c r="W33" s="121"/>
      <c r="X33" s="122"/>
      <c r="Y33" s="122"/>
      <c r="Z33" s="123"/>
      <c r="AA33" s="123"/>
      <c r="AB33" s="124"/>
    </row>
    <row r="34" spans="2:51">
      <c r="B34" s="672" t="s">
        <v>240</v>
      </c>
      <c r="C34" s="672"/>
      <c r="D34" s="672"/>
      <c r="E34" s="672"/>
      <c r="F34" s="672"/>
      <c r="G34" s="672"/>
      <c r="H34" s="672"/>
      <c r="I34" s="672"/>
      <c r="J34" s="672"/>
      <c r="K34" s="672"/>
      <c r="L34" s="672"/>
      <c r="M34" s="672"/>
      <c r="N34" s="672"/>
      <c r="O34" s="672"/>
      <c r="P34" s="672"/>
      <c r="Q34" s="672"/>
      <c r="R34" s="672"/>
      <c r="S34" s="672"/>
      <c r="T34" s="672"/>
      <c r="U34" s="672"/>
      <c r="V34" s="672"/>
      <c r="W34" s="672"/>
      <c r="X34" s="672"/>
      <c r="Y34" s="672"/>
      <c r="Z34" s="672"/>
      <c r="AA34" s="672"/>
      <c r="AB34" s="672"/>
    </row>
    <row r="35" spans="2:51" s="125" customFormat="1" ht="24.75" customHeight="1">
      <c r="B35" s="673" t="s">
        <v>371</v>
      </c>
      <c r="C35" s="673"/>
      <c r="D35" s="673"/>
      <c r="E35" s="673"/>
      <c r="F35" s="673"/>
      <c r="G35" s="673"/>
      <c r="H35" s="673"/>
      <c r="I35" s="673"/>
      <c r="J35" s="673"/>
      <c r="K35" s="673"/>
      <c r="L35" s="673"/>
      <c r="M35" s="673"/>
      <c r="N35" s="673"/>
      <c r="O35" s="673"/>
      <c r="P35" s="673"/>
      <c r="Q35" s="673"/>
      <c r="R35" s="673"/>
      <c r="S35" s="673"/>
      <c r="T35" s="673"/>
      <c r="U35" s="673"/>
      <c r="V35" s="673"/>
      <c r="W35" s="673"/>
      <c r="X35" s="673"/>
      <c r="Y35" s="673"/>
      <c r="Z35" s="673"/>
      <c r="AA35" s="673"/>
      <c r="AB35" s="673"/>
    </row>
    <row r="36" spans="2:51" ht="21" customHeight="1">
      <c r="B36" s="95" t="s">
        <v>242</v>
      </c>
      <c r="C36" s="555" t="s">
        <v>243</v>
      </c>
      <c r="D36" s="557"/>
      <c r="E36" s="555" t="s">
        <v>244</v>
      </c>
      <c r="F36" s="557"/>
      <c r="G36" s="555" t="s">
        <v>245</v>
      </c>
      <c r="H36" s="556"/>
      <c r="I36" s="557"/>
      <c r="J36" s="555" t="s">
        <v>246</v>
      </c>
      <c r="K36" s="557"/>
      <c r="L36" s="95" t="s">
        <v>247</v>
      </c>
      <c r="M36" s="555" t="s">
        <v>248</v>
      </c>
      <c r="N36" s="556"/>
      <c r="O36" s="557"/>
      <c r="P36" s="555" t="s">
        <v>249</v>
      </c>
      <c r="Q36" s="556"/>
      <c r="R36" s="557"/>
      <c r="S36" s="555" t="s">
        <v>250</v>
      </c>
      <c r="T36" s="556"/>
      <c r="U36" s="557"/>
      <c r="V36" s="555" t="s">
        <v>251</v>
      </c>
      <c r="W36" s="556"/>
      <c r="X36" s="557"/>
      <c r="Y36" s="555" t="s">
        <v>252</v>
      </c>
      <c r="Z36" s="557"/>
      <c r="AA36" s="555" t="s">
        <v>253</v>
      </c>
      <c r="AB36" s="557"/>
    </row>
    <row r="37" spans="2:51" ht="30" customHeight="1">
      <c r="B37" s="126"/>
      <c r="C37" s="681"/>
      <c r="D37" s="683"/>
      <c r="E37" s="681"/>
      <c r="F37" s="683"/>
      <c r="G37" s="681"/>
      <c r="H37" s="682"/>
      <c r="I37" s="683"/>
      <c r="J37" s="681"/>
      <c r="K37" s="683"/>
      <c r="L37" s="126"/>
      <c r="M37" s="681"/>
      <c r="N37" s="682"/>
      <c r="O37" s="683"/>
      <c r="P37" s="681"/>
      <c r="Q37" s="682"/>
      <c r="R37" s="683"/>
      <c r="S37" s="681"/>
      <c r="T37" s="682"/>
      <c r="U37" s="683"/>
      <c r="V37" s="681"/>
      <c r="W37" s="682"/>
      <c r="X37" s="683"/>
      <c r="Y37" s="681"/>
      <c r="Z37" s="683"/>
      <c r="AA37" s="681"/>
      <c r="AB37" s="683"/>
    </row>
    <row r="38" spans="2:51" s="105" customFormat="1" ht="21" customHeight="1">
      <c r="B38" s="673" t="s">
        <v>254</v>
      </c>
      <c r="C38" s="673"/>
      <c r="D38" s="673"/>
      <c r="E38" s="673"/>
      <c r="F38" s="673"/>
      <c r="G38" s="673"/>
      <c r="H38" s="673"/>
      <c r="I38" s="673"/>
      <c r="J38" s="673"/>
      <c r="K38" s="673"/>
      <c r="L38" s="673"/>
      <c r="M38" s="673"/>
      <c r="N38" s="673"/>
      <c r="O38" s="673"/>
      <c r="P38" s="673"/>
      <c r="Q38" s="673"/>
      <c r="R38" s="673"/>
      <c r="S38" s="673"/>
      <c r="T38" s="673"/>
      <c r="U38" s="673"/>
      <c r="V38" s="673"/>
      <c r="W38" s="673"/>
      <c r="X38" s="673"/>
      <c r="Y38" s="673"/>
      <c r="Z38" s="673"/>
      <c r="AA38" s="673"/>
      <c r="AB38" s="673"/>
    </row>
    <row r="39" spans="2:51" s="105" customFormat="1" ht="20.25" customHeight="1">
      <c r="B39" s="673" t="s">
        <v>255</v>
      </c>
      <c r="C39" s="673"/>
      <c r="D39" s="673"/>
      <c r="E39" s="673"/>
      <c r="F39" s="673"/>
      <c r="G39" s="673"/>
      <c r="H39" s="673"/>
      <c r="I39" s="673"/>
      <c r="J39" s="673"/>
      <c r="K39" s="673"/>
      <c r="L39" s="673"/>
      <c r="M39" s="673"/>
      <c r="N39" s="673"/>
      <c r="O39" s="673"/>
      <c r="P39" s="673"/>
      <c r="Q39" s="673"/>
      <c r="R39" s="673"/>
      <c r="S39" s="673"/>
      <c r="T39" s="673"/>
      <c r="U39" s="673"/>
      <c r="V39" s="673"/>
      <c r="W39" s="673"/>
      <c r="X39" s="673"/>
      <c r="Y39" s="673"/>
      <c r="Z39" s="673"/>
      <c r="AA39" s="673"/>
      <c r="AB39" s="673"/>
    </row>
    <row r="40" spans="2:51" ht="8.25" customHeight="1">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row>
    <row r="41" spans="2:51">
      <c r="B41" s="554" t="s">
        <v>256</v>
      </c>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D41" s="689"/>
      <c r="AE41" s="689"/>
      <c r="AF41" s="689"/>
      <c r="AG41" s="689"/>
      <c r="AH41" s="689"/>
      <c r="AI41" s="689"/>
      <c r="AJ41" s="689"/>
      <c r="AK41" s="689"/>
      <c r="AL41" s="689"/>
      <c r="AM41" s="689"/>
      <c r="AN41" s="689"/>
      <c r="AO41" s="689"/>
      <c r="AP41" s="689"/>
      <c r="AQ41" s="689"/>
      <c r="AR41" s="689"/>
      <c r="AS41" s="689"/>
      <c r="AT41" s="689"/>
      <c r="AU41" s="689"/>
      <c r="AV41" s="689"/>
      <c r="AW41" s="689"/>
      <c r="AX41" s="689"/>
      <c r="AY41" s="689"/>
    </row>
    <row r="42" spans="2:51" ht="24.75" customHeight="1">
      <c r="C42" s="128"/>
      <c r="D42" s="128"/>
      <c r="E42" s="128"/>
      <c r="G42" s="690"/>
      <c r="H42" s="690"/>
      <c r="I42" s="690"/>
      <c r="J42" s="129" t="s">
        <v>257</v>
      </c>
      <c r="L42" s="130"/>
      <c r="M42" s="685" t="s">
        <v>110</v>
      </c>
      <c r="N42" s="685"/>
    </row>
    <row r="43" spans="2:51" ht="23.25" customHeight="1">
      <c r="B43" s="131"/>
      <c r="H43" s="691" t="s">
        <v>258</v>
      </c>
      <c r="I43" s="691"/>
      <c r="J43" s="691"/>
      <c r="K43" s="691"/>
      <c r="L43" s="691"/>
      <c r="M43" s="691"/>
      <c r="N43" s="691"/>
      <c r="O43" s="691"/>
      <c r="P43" s="691"/>
      <c r="Q43" s="691"/>
      <c r="R43" s="691"/>
      <c r="S43" s="691"/>
      <c r="T43" s="691"/>
      <c r="U43" s="691"/>
      <c r="V43" s="691"/>
      <c r="W43" s="691"/>
      <c r="X43" s="691"/>
      <c r="Y43" s="691"/>
      <c r="Z43" s="691"/>
      <c r="AA43" s="691"/>
      <c r="AB43" s="691"/>
    </row>
    <row r="44" spans="2:51">
      <c r="B44" s="554" t="s">
        <v>259</v>
      </c>
      <c r="C44" s="554"/>
      <c r="D44" s="554"/>
      <c r="E44" s="554"/>
      <c r="F44" s="554"/>
      <c r="G44" s="554"/>
      <c r="H44" s="554"/>
      <c r="I44" s="554"/>
      <c r="J44" s="554"/>
      <c r="K44" s="554"/>
      <c r="L44" s="554"/>
      <c r="M44" s="554"/>
      <c r="N44" s="554"/>
      <c r="O44" s="554"/>
      <c r="P44" s="554"/>
      <c r="Q44" s="554"/>
      <c r="R44" s="554"/>
      <c r="S44" s="554"/>
      <c r="T44" s="554"/>
      <c r="U44" s="554"/>
      <c r="V44" s="554"/>
      <c r="W44" s="554"/>
      <c r="X44" s="554"/>
      <c r="Y44" s="554"/>
      <c r="Z44" s="554"/>
      <c r="AA44" s="554"/>
      <c r="AB44" s="554"/>
    </row>
    <row r="45" spans="2:51" ht="24.75" customHeight="1">
      <c r="B45" s="132" t="s">
        <v>260</v>
      </c>
      <c r="C45" s="132"/>
      <c r="D45" s="132"/>
      <c r="E45" s="132"/>
      <c r="F45" s="132"/>
      <c r="G45" s="684"/>
      <c r="H45" s="684"/>
      <c r="I45" s="684"/>
      <c r="J45" s="685" t="s">
        <v>261</v>
      </c>
      <c r="K45" s="685"/>
      <c r="L45" s="133"/>
      <c r="M45" s="129" t="s">
        <v>262</v>
      </c>
      <c r="N45" s="129"/>
      <c r="O45" s="134"/>
      <c r="P45" s="134"/>
    </row>
    <row r="46" spans="2:51" ht="29.25" customHeight="1">
      <c r="B46" s="135"/>
      <c r="C46" s="135"/>
      <c r="D46" s="135"/>
      <c r="E46" s="135"/>
      <c r="F46" s="135"/>
      <c r="G46" s="135"/>
      <c r="H46" s="135"/>
      <c r="I46" s="135"/>
      <c r="J46" s="135"/>
      <c r="K46" s="135"/>
      <c r="L46" s="686" t="s">
        <v>263</v>
      </c>
      <c r="M46" s="686"/>
      <c r="N46" s="686"/>
      <c r="O46" s="686"/>
      <c r="P46" s="686"/>
      <c r="Q46" s="686"/>
      <c r="R46" s="686"/>
      <c r="S46" s="686"/>
      <c r="T46" s="686"/>
      <c r="U46" s="686"/>
      <c r="V46" s="686"/>
      <c r="W46" s="686"/>
      <c r="X46" s="686"/>
      <c r="Y46" s="686"/>
      <c r="Z46" s="686"/>
      <c r="AA46" s="686"/>
      <c r="AB46" s="686"/>
    </row>
    <row r="47" spans="2:51" ht="20.25" customHeight="1">
      <c r="B47" s="199" t="s">
        <v>352</v>
      </c>
      <c r="C47" s="199"/>
      <c r="D47" s="136"/>
      <c r="E47" s="136"/>
      <c r="F47" s="136"/>
      <c r="G47" s="136"/>
      <c r="H47" s="136"/>
      <c r="I47" s="136"/>
      <c r="J47" s="136"/>
      <c r="K47" s="136"/>
      <c r="L47" s="136"/>
      <c r="M47" s="137"/>
      <c r="N47" s="138"/>
      <c r="O47" s="138"/>
      <c r="P47" s="138"/>
      <c r="Q47" s="138"/>
      <c r="R47" s="138"/>
      <c r="S47" s="138"/>
      <c r="T47" s="138"/>
      <c r="U47" s="138"/>
      <c r="V47" s="138"/>
      <c r="W47" s="138"/>
      <c r="X47" s="138"/>
      <c r="Y47" s="138"/>
      <c r="Z47" s="138"/>
      <c r="AA47" s="138"/>
      <c r="AB47" s="138"/>
    </row>
    <row r="48" spans="2:51" ht="33" customHeight="1">
      <c r="B48" s="687" t="s">
        <v>264</v>
      </c>
      <c r="C48" s="687"/>
      <c r="D48" s="687"/>
      <c r="E48" s="687"/>
      <c r="F48" s="687"/>
      <c r="G48" s="687"/>
      <c r="H48" s="687"/>
      <c r="I48" s="687"/>
      <c r="J48" s="687"/>
      <c r="K48" s="687"/>
      <c r="L48" s="687"/>
      <c r="M48" s="687"/>
      <c r="N48" s="687"/>
      <c r="O48" s="687"/>
      <c r="P48" s="687"/>
      <c r="Q48" s="687"/>
      <c r="R48" s="687"/>
      <c r="S48" s="687"/>
      <c r="T48" s="687"/>
      <c r="U48" s="687"/>
      <c r="V48" s="687"/>
      <c r="W48" s="687"/>
      <c r="X48" s="687"/>
      <c r="Y48" s="687"/>
      <c r="Z48" s="687"/>
      <c r="AA48" s="687"/>
      <c r="AB48" s="687"/>
    </row>
    <row r="49" spans="2:28" ht="55.5" customHeight="1">
      <c r="B49" s="688"/>
      <c r="C49" s="688"/>
      <c r="D49" s="688"/>
      <c r="E49" s="688"/>
      <c r="F49" s="688"/>
      <c r="G49" s="688"/>
      <c r="H49" s="688"/>
      <c r="I49" s="688"/>
      <c r="J49" s="688"/>
      <c r="K49" s="688"/>
      <c r="L49" s="688"/>
      <c r="M49" s="688"/>
      <c r="N49" s="688"/>
      <c r="O49" s="688"/>
      <c r="P49" s="688"/>
      <c r="Q49" s="688"/>
      <c r="R49" s="688"/>
      <c r="S49" s="688"/>
      <c r="T49" s="688"/>
      <c r="U49" s="688"/>
      <c r="V49" s="688"/>
      <c r="W49" s="688"/>
      <c r="X49" s="688"/>
      <c r="Y49" s="688"/>
      <c r="Z49" s="688"/>
      <c r="AA49" s="688"/>
      <c r="AB49" s="688"/>
    </row>
    <row r="50" spans="2:28">
      <c r="B50" s="139"/>
    </row>
  </sheetData>
  <sheetProtection selectLockedCells="1"/>
  <mergeCells count="172">
    <mergeCell ref="B44:AB44"/>
    <mergeCell ref="G45:I45"/>
    <mergeCell ref="J45:K45"/>
    <mergeCell ref="L46:AB46"/>
    <mergeCell ref="B48:AB48"/>
    <mergeCell ref="B49:AB49"/>
    <mergeCell ref="B39:AB39"/>
    <mergeCell ref="B41:AB41"/>
    <mergeCell ref="AD41:AY41"/>
    <mergeCell ref="G42:I42"/>
    <mergeCell ref="M42:N42"/>
    <mergeCell ref="H43:AB43"/>
    <mergeCell ref="P37:R37"/>
    <mergeCell ref="S37:U37"/>
    <mergeCell ref="V37:X37"/>
    <mergeCell ref="Y37:Z37"/>
    <mergeCell ref="AA37:AB37"/>
    <mergeCell ref="B38:AB38"/>
    <mergeCell ref="P36:R36"/>
    <mergeCell ref="S36:U36"/>
    <mergeCell ref="V36:X36"/>
    <mergeCell ref="Y36:Z36"/>
    <mergeCell ref="AA36:AB36"/>
    <mergeCell ref="C37:D37"/>
    <mergeCell ref="E37:F37"/>
    <mergeCell ref="G37:I37"/>
    <mergeCell ref="J37:K37"/>
    <mergeCell ref="M37:O37"/>
    <mergeCell ref="B34:AB34"/>
    <mergeCell ref="B35:AB35"/>
    <mergeCell ref="C36:D36"/>
    <mergeCell ref="E36:F36"/>
    <mergeCell ref="G36:I36"/>
    <mergeCell ref="J36:K36"/>
    <mergeCell ref="M36:O36"/>
    <mergeCell ref="D32:E32"/>
    <mergeCell ref="F32:H32"/>
    <mergeCell ref="I32:K32"/>
    <mergeCell ref="M32:O32"/>
    <mergeCell ref="P32:R32"/>
    <mergeCell ref="S32:T32"/>
    <mergeCell ref="B30:C32"/>
    <mergeCell ref="D30:E30"/>
    <mergeCell ref="F30:H30"/>
    <mergeCell ref="I30:K30"/>
    <mergeCell ref="L30:M30"/>
    <mergeCell ref="N30:O30"/>
    <mergeCell ref="Q30:S30"/>
    <mergeCell ref="V30:X30"/>
    <mergeCell ref="Z30:AB30"/>
    <mergeCell ref="D31:E31"/>
    <mergeCell ref="F31:H31"/>
    <mergeCell ref="I31:K31"/>
    <mergeCell ref="M31:O31"/>
    <mergeCell ref="P31:R31"/>
    <mergeCell ref="S31:T31"/>
    <mergeCell ref="U31:W31"/>
    <mergeCell ref="X31:Y31"/>
    <mergeCell ref="Z31:AA31"/>
    <mergeCell ref="U32:W32"/>
    <mergeCell ref="X32:Y32"/>
    <mergeCell ref="Z32:AA32"/>
    <mergeCell ref="B24:C26"/>
    <mergeCell ref="U28:W28"/>
    <mergeCell ref="X28:Y28"/>
    <mergeCell ref="Z28:AA28"/>
    <mergeCell ref="D29:E29"/>
    <mergeCell ref="F29:H29"/>
    <mergeCell ref="I29:K29"/>
    <mergeCell ref="M29:O29"/>
    <mergeCell ref="P29:R29"/>
    <mergeCell ref="S29:T29"/>
    <mergeCell ref="U29:W29"/>
    <mergeCell ref="D28:E28"/>
    <mergeCell ref="F28:H28"/>
    <mergeCell ref="I28:K28"/>
    <mergeCell ref="M28:O28"/>
    <mergeCell ref="P28:R28"/>
    <mergeCell ref="S28:T28"/>
    <mergeCell ref="X29:Y29"/>
    <mergeCell ref="Z29:AA29"/>
    <mergeCell ref="B27:C29"/>
    <mergeCell ref="D27:E27"/>
    <mergeCell ref="F27:H27"/>
    <mergeCell ref="I27:K27"/>
    <mergeCell ref="L27:M27"/>
    <mergeCell ref="N27:O27"/>
    <mergeCell ref="Q27:S27"/>
    <mergeCell ref="V27:X27"/>
    <mergeCell ref="Z27:AB27"/>
    <mergeCell ref="D26:E26"/>
    <mergeCell ref="F26:H26"/>
    <mergeCell ref="I26:K26"/>
    <mergeCell ref="M26:O26"/>
    <mergeCell ref="P26:R26"/>
    <mergeCell ref="S26:T26"/>
    <mergeCell ref="U26:W26"/>
    <mergeCell ref="X26:Y26"/>
    <mergeCell ref="Z26:AA26"/>
    <mergeCell ref="Q24:S24"/>
    <mergeCell ref="V24:X24"/>
    <mergeCell ref="Z24:AB24"/>
    <mergeCell ref="D25:E25"/>
    <mergeCell ref="F25:H25"/>
    <mergeCell ref="I25:K25"/>
    <mergeCell ref="M25:O25"/>
    <mergeCell ref="P25:R25"/>
    <mergeCell ref="S25:T25"/>
    <mergeCell ref="U25:W25"/>
    <mergeCell ref="D24:E24"/>
    <mergeCell ref="F24:H24"/>
    <mergeCell ref="I24:K24"/>
    <mergeCell ref="L24:M24"/>
    <mergeCell ref="N24:O24"/>
    <mergeCell ref="X25:Y25"/>
    <mergeCell ref="Z25:AA25"/>
    <mergeCell ref="Z20:AB20"/>
    <mergeCell ref="L21:AB21"/>
    <mergeCell ref="L22:O23"/>
    <mergeCell ref="P22:T22"/>
    <mergeCell ref="U22:Y22"/>
    <mergeCell ref="Z22:AB23"/>
    <mergeCell ref="P23:T23"/>
    <mergeCell ref="U23:Y23"/>
    <mergeCell ref="V13:X13"/>
    <mergeCell ref="B15:AB15"/>
    <mergeCell ref="B17:AB17"/>
    <mergeCell ref="B18:AB18"/>
    <mergeCell ref="B20:C23"/>
    <mergeCell ref="D20:E23"/>
    <mergeCell ref="F20:H23"/>
    <mergeCell ref="I20:K23"/>
    <mergeCell ref="L20:O20"/>
    <mergeCell ref="P20:Y20"/>
    <mergeCell ref="B12:D13"/>
    <mergeCell ref="S12:U12"/>
    <mergeCell ref="V12:X12"/>
    <mergeCell ref="Y12:Z13"/>
    <mergeCell ref="AA12:AB13"/>
    <mergeCell ref="AD12:AD13"/>
    <mergeCell ref="E13:F13"/>
    <mergeCell ref="G13:I13"/>
    <mergeCell ref="J13:K13"/>
    <mergeCell ref="P13:R13"/>
    <mergeCell ref="S13:U13"/>
    <mergeCell ref="E12:F12"/>
    <mergeCell ref="G12:I12"/>
    <mergeCell ref="J12:K12"/>
    <mergeCell ref="L12:O13"/>
    <mergeCell ref="P12:R12"/>
    <mergeCell ref="B10:AB10"/>
    <mergeCell ref="B5:I5"/>
    <mergeCell ref="J5:L5"/>
    <mergeCell ref="M5:X5"/>
    <mergeCell ref="Y5:AB5"/>
    <mergeCell ref="B6:I8"/>
    <mergeCell ref="J6:L8"/>
    <mergeCell ref="R6:S6"/>
    <mergeCell ref="Y6:AB6"/>
    <mergeCell ref="M7:N8"/>
    <mergeCell ref="Q7:Q8"/>
    <mergeCell ref="B1:AB1"/>
    <mergeCell ref="B2:Q2"/>
    <mergeCell ref="V2:AB2"/>
    <mergeCell ref="B3:AB3"/>
    <mergeCell ref="M4:O4"/>
    <mergeCell ref="T4:V4"/>
    <mergeCell ref="R7:R8"/>
    <mergeCell ref="S7:T8"/>
    <mergeCell ref="U7:U8"/>
    <mergeCell ref="Y7:AB7"/>
    <mergeCell ref="Y8:AB8"/>
  </mergeCells>
  <phoneticPr fontId="7"/>
  <conditionalFormatting sqref="B24:C32">
    <cfRule type="containsBlanks" dxfId="57" priority="33">
      <formula>LEN(TRIM(B24))=0</formula>
    </cfRule>
  </conditionalFormatting>
  <conditionalFormatting sqref="D29:K29 D32:K32">
    <cfRule type="expression" dxfId="54" priority="15">
      <formula>FIND("ア",D27)</formula>
    </cfRule>
    <cfRule type="expression" dxfId="53" priority="16">
      <formula>FIND("幕",D27)</formula>
    </cfRule>
    <cfRule type="expression" dxfId="52" priority="17">
      <formula>FIND("む",D27)</formula>
    </cfRule>
    <cfRule type="expression" dxfId="51" priority="18">
      <formula>FIND("野",D27)</formula>
    </cfRule>
    <cfRule type="expression" dxfId="50" priority="19">
      <formula>FIND("特",D27)</formula>
    </cfRule>
  </conditionalFormatting>
  <conditionalFormatting sqref="F26:K26">
    <cfRule type="expression" dxfId="48" priority="27">
      <formula>FIND("ア",F24)</formula>
    </cfRule>
    <cfRule type="expression" dxfId="47" priority="28">
      <formula>FIND("幕",F24)</formula>
    </cfRule>
    <cfRule type="expression" dxfId="46" priority="29">
      <formula>FIND("む",F24)</formula>
    </cfRule>
    <cfRule type="expression" dxfId="45" priority="30">
      <formula>FIND("野",F24)</formula>
    </cfRule>
    <cfRule type="expression" dxfId="44" priority="31">
      <formula>FIND("特",F24)</formula>
    </cfRule>
  </conditionalFormatting>
  <conditionalFormatting sqref="Q6 X6">
    <cfRule type="containsBlanks" dxfId="40" priority="32">
      <formula>LEN(TRIM(Q6))=0</formula>
    </cfRule>
  </conditionalFormatting>
  <dataValidations count="5">
    <dataValidation type="list" allowBlank="1" showInputMessage="1" showErrorMessage="1" sqref="V24:X24 V27:X27 V30:X30" xr:uid="{00000000-0002-0000-0300-000000000000}">
      <formula1>"　,スポーツ系,お茶,ジュース"</formula1>
    </dataValidation>
    <dataValidation type="list" allowBlank="1" showInputMessage="1" showErrorMessage="1" sqref="L33" xr:uid="{00000000-0002-0000-0300-000001000000}">
      <formula1>"　,温 1,温 2,温 3,温 4,温 5,温 6,温 7"</formula1>
    </dataValidation>
    <dataValidation type="list" allowBlank="1" showInputMessage="1" showErrorMessage="1" sqref="Q24:S24 Q27:S27 Q30:S30" xr:uid="{00000000-0002-0000-0300-000003000000}">
      <formula1>"　,お茶,ジュース,パック牛乳"</formula1>
    </dataValidation>
    <dataValidation type="list" allowBlank="1" showInputMessage="1" showErrorMessage="1" sqref="L26 L29 L32" xr:uid="{A3E5A6F6-A62E-4CA9-A17D-5CF8C852C9BD}">
      <formula1>"　,温 1,温 2,温 3,温 4,温 5,温 6,温 7,温 8,温 9,温 10"</formula1>
    </dataValidation>
    <dataValidation type="list" allowBlank="1" showInputMessage="1" showErrorMessage="1" sqref="L25 L28 L31" xr:uid="{B07E3A08-2F98-412E-A0E1-18E32798B423}">
      <formula1>"　,冷 1,冷 2,冷 3,冷 4,冷 5,冷 6,冷 7,冷 8,冷 9,冷 10"</formula1>
    </dataValidation>
  </dataValidations>
  <printOptions horizontalCentered="1" verticalCentered="1"/>
  <pageMargins left="0.23622047244094491" right="0.23622047244094491" top="0.15748031496062992" bottom="0.15748031496062992" header="0.31496062992125984" footer="0.31496062992125984"/>
  <pageSetup paperSize="9" scale="72" orientation="portrait" r:id="rId1"/>
  <ignoredErrors>
    <ignoredError sqref="Q6:Q7 M4 T4 S7 X6" evalError="1"/>
    <ignoredError sqref="D27:D28 D30:D31 F27:F28 I27:I28 F30:F31 I30:I31 F24:F25 I24:I2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219075</xdr:colOff>
                    <xdr:row>41</xdr:row>
                    <xdr:rowOff>57150</xdr:rowOff>
                  </from>
                  <to>
                    <xdr:col>9</xdr:col>
                    <xdr:colOff>9525</xdr:colOff>
                    <xdr:row>41</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428625</xdr:colOff>
                    <xdr:row>41</xdr:row>
                    <xdr:rowOff>57150</xdr:rowOff>
                  </from>
                  <to>
                    <xdr:col>12</xdr:col>
                    <xdr:colOff>9525</xdr:colOff>
                    <xdr:row>41</xdr:row>
                    <xdr:rowOff>295275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7</xdr:col>
                    <xdr:colOff>209550</xdr:colOff>
                    <xdr:row>44</xdr:row>
                    <xdr:rowOff>66675</xdr:rowOff>
                  </from>
                  <to>
                    <xdr:col>9</xdr:col>
                    <xdr:colOff>0</xdr:colOff>
                    <xdr:row>45</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11</xdr:col>
                    <xdr:colOff>419100</xdr:colOff>
                    <xdr:row>44</xdr:row>
                    <xdr:rowOff>66675</xdr:rowOff>
                  </from>
                  <to>
                    <xdr:col>12</xdr:col>
                    <xdr:colOff>0</xdr:colOff>
                    <xdr:row>45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7FEA4D43-6329-401B-87AF-CB203747296E}">
            <xm:f>NOT(ISERROR(SEARCH($F$32,D29)))</xm:f>
            <xm:f>$F$32</xm:f>
            <x14:dxf>
              <font>
                <strike val="0"/>
              </font>
              <fill>
                <patternFill patternType="none">
                  <bgColor auto="1"/>
                </patternFill>
              </fill>
            </x14:dxf>
          </x14:cfRule>
          <x14:cfRule type="containsText" priority="14" operator="containsText" id="{78ED0134-7A7A-4B00-81FD-359BFC353658}">
            <xm:f>NOT(ISERROR(SEARCH($I$32,D29)))</xm:f>
            <xm:f>$I$32</xm:f>
            <x14:dxf>
              <fill>
                <patternFill>
                  <bgColor rgb="FFFFFFFF"/>
                </patternFill>
              </fill>
            </x14:dxf>
          </x14:cfRule>
          <xm:sqref>D29:K29 D32:K32</xm:sqref>
        </x14:conditionalFormatting>
        <x14:conditionalFormatting xmlns:xm="http://schemas.microsoft.com/office/excel/2006/main">
          <x14:cfRule type="containsText" priority="7" operator="containsText" id="{4C91AE04-3CA9-4918-92D0-487CC9930201}">
            <xm:f>NOT(ISERROR(SEARCH($I$26,F26)))</xm:f>
            <xm:f>$I$26</xm:f>
            <x14:dxf/>
          </x14:cfRule>
          <xm:sqref>F26:H26</xm:sqref>
        </x14:conditionalFormatting>
        <x14:conditionalFormatting xmlns:xm="http://schemas.microsoft.com/office/excel/2006/main">
          <x14:cfRule type="containsText" priority="26" operator="containsText" id="{EF471E2B-D001-4582-AA35-8D6390FE8192}">
            <xm:f>NOT(ISERROR(SEARCH($F$26,F26)))</xm:f>
            <xm:f>$F$26</xm:f>
            <x14:dxf>
              <fill>
                <patternFill>
                  <bgColor rgb="FFFFFFFF"/>
                </patternFill>
              </fill>
            </x14:dxf>
          </x14:cfRule>
          <xm:sqref>F26:K26</xm:sqref>
        </x14:conditionalFormatting>
        <x14:conditionalFormatting xmlns:xm="http://schemas.microsoft.com/office/excel/2006/main">
          <x14:cfRule type="containsText" priority="1" operator="containsText" id="{1808FF26-7FBD-4AD7-A0E2-22BCB98CA073}">
            <xm:f>NOT(ISERROR(SEARCH($I$29,F29)))</xm:f>
            <xm:f>$I$29</xm:f>
            <x14:dxf>
              <fill>
                <patternFill patternType="none">
                  <bgColor auto="1"/>
                </patternFill>
              </fill>
            </x14:dxf>
          </x14:cfRule>
          <x14:cfRule type="containsText" priority="2" operator="containsText" id="{09E36203-1AEE-4758-B85D-0177C071940E}">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5" operator="containsText" id="{C983261C-9F49-4177-964F-1A756D9EF932}">
            <xm:f>NOT(ISERROR(SEARCH($I$26,I26)))</xm:f>
            <xm:f>$I$26</xm:f>
            <x14:dxf>
              <fill>
                <patternFill patternType="none">
                  <bgColor auto="1"/>
                </patternFill>
              </fill>
            </x14:dxf>
          </x14:cfRule>
          <xm:sqref>I26:K26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X33"/>
  <sheetViews>
    <sheetView showGridLines="0" view="pageBreakPreview" zoomScaleNormal="85" zoomScaleSheetLayoutView="100" workbookViewId="0">
      <selection activeCell="W4" sqref="W4"/>
    </sheetView>
  </sheetViews>
  <sheetFormatPr defaultRowHeight="18.75"/>
  <cols>
    <col min="1" max="1" width="2" customWidth="1"/>
    <col min="2" max="2" width="6.125" customWidth="1"/>
    <col min="3" max="3" width="11.25" customWidth="1"/>
    <col min="4" max="4" width="24.625" customWidth="1"/>
    <col min="5" max="5" width="7.375" customWidth="1"/>
    <col min="6" max="6" width="7.625" customWidth="1"/>
    <col min="7" max="7" width="25.25" customWidth="1"/>
    <col min="8" max="8" width="2.375" customWidth="1"/>
    <col min="9" max="9" width="5.5" customWidth="1"/>
    <col min="10" max="10" width="9.5" customWidth="1"/>
    <col min="11" max="18" width="4.125" customWidth="1"/>
    <col min="19" max="19" width="4.75" customWidth="1"/>
    <col min="20" max="20" width="3.875" customWidth="1"/>
    <col min="21" max="21" width="8" customWidth="1"/>
    <col min="22" max="22" width="2" customWidth="1"/>
    <col min="24" max="24" width="10.625" customWidth="1"/>
  </cols>
  <sheetData>
    <row r="1" spans="2:24" s="164" customFormat="1" ht="35.25" customHeight="1">
      <c r="B1" s="692" t="s">
        <v>312</v>
      </c>
      <c r="C1" s="692"/>
      <c r="D1" s="692"/>
      <c r="E1" s="692"/>
      <c r="F1" s="692"/>
      <c r="G1" s="692"/>
      <c r="H1" s="692"/>
      <c r="I1" s="692"/>
      <c r="J1" s="692"/>
      <c r="K1" s="692"/>
      <c r="L1" s="692"/>
      <c r="M1" s="692"/>
      <c r="N1" s="692"/>
      <c r="O1" s="692"/>
      <c r="P1" s="692"/>
      <c r="Q1" s="692"/>
      <c r="R1" s="692"/>
      <c r="S1" s="692"/>
      <c r="T1" s="692"/>
      <c r="U1" s="692"/>
    </row>
    <row r="2" spans="2:24" s="164" customFormat="1" ht="25.5" customHeight="1">
      <c r="B2" s="693" t="s">
        <v>365</v>
      </c>
      <c r="C2" s="693"/>
      <c r="O2" s="698" t="s">
        <v>368</v>
      </c>
      <c r="P2" s="698"/>
      <c r="Q2" s="698"/>
      <c r="R2" s="698"/>
      <c r="S2" s="698"/>
      <c r="T2" s="698"/>
      <c r="U2" s="698"/>
      <c r="X2" s="165"/>
    </row>
    <row r="3" spans="2:24" s="164" customFormat="1" ht="24.75" customHeight="1">
      <c r="B3" s="694" t="s">
        <v>313</v>
      </c>
      <c r="C3" s="694"/>
      <c r="D3" s="694"/>
      <c r="E3" s="694"/>
      <c r="F3" s="694"/>
      <c r="G3" s="694"/>
      <c r="H3" s="694"/>
      <c r="I3" s="694"/>
      <c r="J3" s="694"/>
      <c r="K3" s="694"/>
      <c r="L3" s="694"/>
      <c r="M3" s="694"/>
      <c r="N3" s="694"/>
      <c r="O3" s="694"/>
      <c r="P3" s="694"/>
      <c r="Q3" s="694"/>
      <c r="R3" s="694"/>
      <c r="S3" s="694"/>
      <c r="T3" s="694"/>
      <c r="U3" s="694"/>
    </row>
    <row r="4" spans="2:24" s="164" customFormat="1" ht="30" customHeight="1">
      <c r="C4" s="695" t="s">
        <v>314</v>
      </c>
      <c r="D4" s="695"/>
      <c r="E4" s="166" t="s">
        <v>315</v>
      </c>
      <c r="F4" s="696">
        <f>様式１!Z12</f>
        <v>0</v>
      </c>
      <c r="G4" s="696"/>
      <c r="H4" s="167" t="s">
        <v>316</v>
      </c>
      <c r="I4" s="697" t="s">
        <v>317</v>
      </c>
      <c r="J4" s="697"/>
      <c r="K4" s="140">
        <f>様式１!M19</f>
        <v>0</v>
      </c>
      <c r="L4" s="168" t="s">
        <v>318</v>
      </c>
      <c r="M4" s="140">
        <f>様式１!P19</f>
        <v>0</v>
      </c>
      <c r="N4" s="169" t="s">
        <v>319</v>
      </c>
      <c r="O4" s="169" t="s">
        <v>320</v>
      </c>
      <c r="P4" s="140">
        <f>様式１!AB19</f>
        <v>0</v>
      </c>
      <c r="Q4" s="168" t="s">
        <v>318</v>
      </c>
      <c r="R4" s="140">
        <f>様式１!AE19</f>
        <v>0</v>
      </c>
      <c r="S4" s="169" t="s">
        <v>319</v>
      </c>
      <c r="T4" s="170" t="s">
        <v>316</v>
      </c>
      <c r="U4" s="167"/>
    </row>
    <row r="5" spans="2:24" s="164" customFormat="1" ht="30" customHeight="1">
      <c r="B5" s="172" t="s">
        <v>321</v>
      </c>
      <c r="C5" s="172" t="s">
        <v>322</v>
      </c>
      <c r="D5" s="173" t="s">
        <v>323</v>
      </c>
      <c r="E5" s="174" t="s">
        <v>324</v>
      </c>
      <c r="F5" s="713" t="s">
        <v>325</v>
      </c>
      <c r="G5" s="714"/>
      <c r="H5" s="715" t="s">
        <v>326</v>
      </c>
      <c r="I5" s="716"/>
      <c r="J5" s="699" t="s">
        <v>370</v>
      </c>
      <c r="K5" s="700"/>
      <c r="L5" s="700"/>
      <c r="M5" s="700"/>
      <c r="N5" s="700"/>
      <c r="O5" s="700"/>
      <c r="P5" s="700"/>
      <c r="Q5" s="701"/>
      <c r="R5" s="700" t="s">
        <v>328</v>
      </c>
      <c r="S5" s="700"/>
      <c r="T5" s="700"/>
      <c r="U5" s="702"/>
    </row>
    <row r="6" spans="2:24" s="164" customFormat="1" ht="48" customHeight="1">
      <c r="B6" s="175">
        <v>1</v>
      </c>
      <c r="C6" s="141"/>
      <c r="D6" s="142"/>
      <c r="E6" s="143"/>
      <c r="F6" s="703"/>
      <c r="G6" s="704"/>
      <c r="H6" s="705"/>
      <c r="I6" s="706"/>
      <c r="J6" s="707" t="s">
        <v>329</v>
      </c>
      <c r="K6" s="708"/>
      <c r="L6" s="708"/>
      <c r="M6" s="708"/>
      <c r="N6" s="708"/>
      <c r="O6" s="708"/>
      <c r="P6" s="708"/>
      <c r="Q6" s="709"/>
      <c r="R6" s="710"/>
      <c r="S6" s="711"/>
      <c r="T6" s="711"/>
      <c r="U6" s="712"/>
    </row>
    <row r="7" spans="2:24" s="164" customFormat="1" ht="48" customHeight="1">
      <c r="B7" s="175">
        <v>2</v>
      </c>
      <c r="C7" s="141"/>
      <c r="D7" s="142"/>
      <c r="E7" s="143"/>
      <c r="F7" s="703"/>
      <c r="G7" s="704"/>
      <c r="H7" s="705"/>
      <c r="I7" s="706"/>
      <c r="J7" s="707" t="s">
        <v>329</v>
      </c>
      <c r="K7" s="708"/>
      <c r="L7" s="708"/>
      <c r="M7" s="708"/>
      <c r="N7" s="708"/>
      <c r="O7" s="708"/>
      <c r="P7" s="708"/>
      <c r="Q7" s="709"/>
      <c r="R7" s="710"/>
      <c r="S7" s="711"/>
      <c r="T7" s="711"/>
      <c r="U7" s="712"/>
    </row>
    <row r="8" spans="2:24" s="164" customFormat="1" ht="48" customHeight="1">
      <c r="B8" s="175">
        <v>3</v>
      </c>
      <c r="C8" s="141"/>
      <c r="D8" s="144"/>
      <c r="E8" s="145"/>
      <c r="F8" s="703"/>
      <c r="G8" s="704"/>
      <c r="H8" s="705"/>
      <c r="I8" s="706"/>
      <c r="J8" s="707" t="s">
        <v>329</v>
      </c>
      <c r="K8" s="708"/>
      <c r="L8" s="708"/>
      <c r="M8" s="708"/>
      <c r="N8" s="708"/>
      <c r="O8" s="708"/>
      <c r="P8" s="708"/>
      <c r="Q8" s="708"/>
      <c r="R8" s="710"/>
      <c r="S8" s="711"/>
      <c r="T8" s="711"/>
      <c r="U8" s="712"/>
    </row>
    <row r="9" spans="2:24" s="164" customFormat="1" ht="48" customHeight="1">
      <c r="B9" s="175">
        <v>4</v>
      </c>
      <c r="C9" s="141"/>
      <c r="D9" s="146"/>
      <c r="E9" s="145"/>
      <c r="F9" s="703"/>
      <c r="G9" s="704"/>
      <c r="H9" s="705"/>
      <c r="I9" s="706"/>
      <c r="J9" s="707" t="s">
        <v>329</v>
      </c>
      <c r="K9" s="708"/>
      <c r="L9" s="708"/>
      <c r="M9" s="708"/>
      <c r="N9" s="708"/>
      <c r="O9" s="708"/>
      <c r="P9" s="708"/>
      <c r="Q9" s="709"/>
      <c r="R9" s="710"/>
      <c r="S9" s="711"/>
      <c r="T9" s="711"/>
      <c r="U9" s="712"/>
    </row>
    <row r="10" spans="2:24" s="164" customFormat="1" ht="48" customHeight="1">
      <c r="B10" s="175">
        <v>5</v>
      </c>
      <c r="C10" s="141"/>
      <c r="D10" s="144"/>
      <c r="E10" s="145"/>
      <c r="F10" s="703"/>
      <c r="G10" s="704"/>
      <c r="H10" s="705"/>
      <c r="I10" s="706"/>
      <c r="J10" s="707" t="s">
        <v>329</v>
      </c>
      <c r="K10" s="708"/>
      <c r="L10" s="708"/>
      <c r="M10" s="708"/>
      <c r="N10" s="708"/>
      <c r="O10" s="708"/>
      <c r="P10" s="708"/>
      <c r="Q10" s="709"/>
      <c r="R10" s="710"/>
      <c r="S10" s="711"/>
      <c r="T10" s="711"/>
      <c r="U10" s="712"/>
    </row>
    <row r="11" spans="2:24" s="164" customFormat="1" ht="48" customHeight="1">
      <c r="B11" s="175">
        <v>6</v>
      </c>
      <c r="C11" s="141"/>
      <c r="D11" s="144"/>
      <c r="E11" s="145"/>
      <c r="F11" s="703"/>
      <c r="G11" s="704"/>
      <c r="H11" s="705"/>
      <c r="I11" s="706"/>
      <c r="J11" s="707" t="s">
        <v>329</v>
      </c>
      <c r="K11" s="708"/>
      <c r="L11" s="708"/>
      <c r="M11" s="708"/>
      <c r="N11" s="708"/>
      <c r="O11" s="708"/>
      <c r="P11" s="708"/>
      <c r="Q11" s="709"/>
      <c r="R11" s="176"/>
      <c r="S11" s="711"/>
      <c r="T11" s="711"/>
      <c r="U11" s="712"/>
    </row>
    <row r="12" spans="2:24" s="164" customFormat="1" ht="15" customHeight="1"/>
    <row r="13" spans="2:24" s="164" customFormat="1" ht="30.75" customHeight="1">
      <c r="B13" s="717" t="s">
        <v>330</v>
      </c>
      <c r="C13" s="717"/>
      <c r="D13" s="717"/>
      <c r="E13" s="717"/>
      <c r="F13" s="717"/>
      <c r="G13" s="717"/>
      <c r="H13" s="717"/>
      <c r="I13" s="717"/>
      <c r="J13" s="717"/>
      <c r="K13" s="717"/>
      <c r="L13" s="717"/>
      <c r="M13" s="717"/>
      <c r="N13" s="717"/>
      <c r="O13" s="717"/>
      <c r="P13" s="717"/>
      <c r="Q13" s="717"/>
      <c r="R13" s="717"/>
      <c r="S13" s="717"/>
      <c r="T13" s="717"/>
      <c r="U13" s="717"/>
    </row>
    <row r="14" spans="2:24" s="164" customFormat="1" ht="50.25" customHeight="1">
      <c r="B14" s="717" t="s">
        <v>331</v>
      </c>
      <c r="C14" s="717"/>
      <c r="D14" s="717"/>
      <c r="E14" s="717"/>
      <c r="F14" s="717"/>
      <c r="G14" s="717"/>
      <c r="H14" s="717"/>
      <c r="I14" s="717"/>
      <c r="J14" s="717"/>
      <c r="K14" s="717"/>
      <c r="L14" s="717"/>
      <c r="M14" s="717"/>
      <c r="N14" s="717"/>
      <c r="O14" s="717"/>
      <c r="P14" s="717"/>
      <c r="Q14" s="717"/>
      <c r="R14" s="717"/>
      <c r="S14" s="717"/>
      <c r="T14" s="717"/>
      <c r="U14" s="717"/>
      <c r="V14" s="177"/>
    </row>
    <row r="15" spans="2:24" s="164" customFormat="1" ht="30.75" customHeight="1">
      <c r="B15" s="717" t="s">
        <v>332</v>
      </c>
      <c r="C15" s="717"/>
      <c r="D15" s="717"/>
      <c r="E15" s="717"/>
      <c r="F15" s="717"/>
      <c r="G15" s="717"/>
      <c r="H15" s="717"/>
      <c r="I15" s="717"/>
      <c r="J15" s="717"/>
      <c r="K15" s="717"/>
      <c r="L15" s="717"/>
      <c r="M15" s="717"/>
      <c r="N15" s="717"/>
      <c r="O15" s="717"/>
      <c r="P15" s="717"/>
      <c r="Q15" s="717"/>
      <c r="R15" s="717"/>
      <c r="S15" s="717"/>
      <c r="T15" s="717"/>
      <c r="U15" s="717"/>
    </row>
    <row r="16" spans="2:24" s="164" customFormat="1" ht="6" customHeight="1">
      <c r="D16" s="178"/>
    </row>
    <row r="17" spans="2:21" s="164" customFormat="1" ht="23.25" customHeight="1">
      <c r="C17" s="179" t="s">
        <v>333</v>
      </c>
      <c r="D17" s="180"/>
      <c r="E17" s="181"/>
      <c r="F17" s="181"/>
      <c r="G17" s="182"/>
      <c r="H17" s="183"/>
      <c r="I17" s="183"/>
      <c r="J17" s="183"/>
      <c r="K17" s="183"/>
      <c r="L17" s="183"/>
      <c r="M17" s="183"/>
      <c r="N17" s="183"/>
      <c r="O17" s="183"/>
      <c r="P17" s="183"/>
      <c r="Q17" s="183"/>
      <c r="R17" s="183"/>
      <c r="S17" s="183"/>
      <c r="T17" s="183"/>
    </row>
    <row r="18" spans="2:21" s="164" customFormat="1" ht="18" customHeight="1">
      <c r="C18" s="184" t="s">
        <v>334</v>
      </c>
      <c r="D18" s="180"/>
      <c r="E18" s="180"/>
      <c r="F18" s="180"/>
      <c r="G18" s="180"/>
      <c r="H18" s="185"/>
      <c r="I18" s="183"/>
      <c r="J18" s="183"/>
      <c r="K18" s="183"/>
      <c r="L18" s="183"/>
      <c r="M18" s="183"/>
      <c r="N18" s="183"/>
      <c r="O18" s="183"/>
      <c r="P18" s="183"/>
      <c r="Q18" s="183"/>
      <c r="R18" s="183"/>
      <c r="S18" s="183"/>
      <c r="T18" s="183"/>
    </row>
    <row r="19" spans="2:21" s="164" customFormat="1" ht="18" customHeight="1">
      <c r="C19" s="184" t="s">
        <v>335</v>
      </c>
      <c r="D19" s="180"/>
      <c r="E19" s="180"/>
      <c r="F19" s="180"/>
      <c r="G19" s="186"/>
      <c r="H19" s="183"/>
      <c r="I19" s="183"/>
      <c r="J19" s="183"/>
      <c r="K19" s="183"/>
      <c r="L19" s="183"/>
      <c r="M19" s="183"/>
      <c r="N19" s="183"/>
      <c r="O19" s="183"/>
      <c r="P19" s="183"/>
      <c r="Q19" s="183"/>
      <c r="R19" s="183"/>
      <c r="S19" s="183"/>
      <c r="T19" s="183"/>
    </row>
    <row r="20" spans="2:21" s="164" customFormat="1" ht="18" customHeight="1">
      <c r="C20" s="184" t="s">
        <v>336</v>
      </c>
      <c r="D20" s="180"/>
      <c r="E20" s="180"/>
      <c r="F20" s="180"/>
      <c r="G20" s="180"/>
      <c r="H20" s="185"/>
      <c r="I20" s="183"/>
      <c r="J20" s="183"/>
      <c r="K20" s="183"/>
      <c r="L20" s="183"/>
      <c r="M20" s="183"/>
      <c r="N20" s="183"/>
      <c r="O20" s="183"/>
      <c r="P20" s="183"/>
      <c r="Q20" s="183"/>
      <c r="R20" s="183"/>
      <c r="S20" s="183"/>
      <c r="T20" s="183"/>
    </row>
    <row r="21" spans="2:21" s="164" customFormat="1" ht="18" customHeight="1">
      <c r="C21" s="184" t="s">
        <v>337</v>
      </c>
      <c r="D21" s="180"/>
      <c r="E21" s="180"/>
      <c r="F21" s="180"/>
      <c r="G21" s="186"/>
      <c r="H21" s="183"/>
      <c r="I21" s="183"/>
      <c r="J21" s="183"/>
      <c r="K21" s="183"/>
      <c r="L21" s="183"/>
      <c r="M21" s="183"/>
      <c r="N21" s="183"/>
      <c r="O21" s="183"/>
      <c r="P21" s="183"/>
      <c r="Q21" s="183"/>
      <c r="R21" s="183"/>
      <c r="S21" s="183"/>
      <c r="T21" s="183"/>
    </row>
    <row r="22" spans="2:21" s="164" customFormat="1" ht="6" customHeight="1">
      <c r="C22" s="187"/>
      <c r="D22" s="180"/>
      <c r="E22" s="188"/>
      <c r="F22" s="188"/>
      <c r="G22" s="189"/>
      <c r="H22" s="183"/>
      <c r="I22" s="183"/>
      <c r="J22" s="183"/>
      <c r="K22" s="183"/>
      <c r="L22" s="183"/>
      <c r="M22" s="183"/>
      <c r="N22" s="183"/>
      <c r="O22" s="183"/>
      <c r="P22" s="183"/>
      <c r="Q22" s="183"/>
      <c r="R22" s="183"/>
      <c r="S22" s="183"/>
      <c r="T22" s="183"/>
    </row>
    <row r="23" spans="2:21" s="164" customFormat="1" ht="11.25" customHeight="1">
      <c r="C23" s="190"/>
      <c r="D23" s="190"/>
      <c r="E23" s="183"/>
      <c r="F23" s="183"/>
      <c r="G23" s="183"/>
      <c r="H23" s="183"/>
      <c r="I23" s="183"/>
      <c r="J23" s="183"/>
      <c r="K23" s="183"/>
      <c r="L23" s="183"/>
      <c r="M23" s="183"/>
      <c r="N23" s="183"/>
      <c r="O23" s="183"/>
      <c r="P23" s="183"/>
      <c r="Q23" s="183"/>
      <c r="R23" s="183"/>
      <c r="S23" s="183"/>
      <c r="T23" s="183"/>
    </row>
    <row r="24" spans="2:21" s="164" customFormat="1" ht="18" customHeight="1">
      <c r="B24" s="718" t="s">
        <v>338</v>
      </c>
      <c r="C24" s="718"/>
      <c r="D24" s="718"/>
      <c r="E24" s="718"/>
      <c r="F24" s="718"/>
      <c r="G24" s="718"/>
      <c r="H24" s="718"/>
      <c r="I24" s="718"/>
      <c r="J24" s="718"/>
      <c r="K24" s="718"/>
      <c r="L24" s="718"/>
      <c r="M24" s="718"/>
      <c r="N24" s="718"/>
      <c r="O24" s="718"/>
      <c r="P24" s="718"/>
      <c r="Q24" s="718"/>
      <c r="R24" s="718"/>
      <c r="S24" s="718"/>
      <c r="T24" s="718"/>
      <c r="U24" s="718"/>
    </row>
    <row r="25" spans="2:21" s="164" customFormat="1" ht="18" customHeight="1">
      <c r="B25" s="718" t="s">
        <v>339</v>
      </c>
      <c r="C25" s="718"/>
      <c r="D25" s="718"/>
      <c r="E25" s="718"/>
      <c r="F25" s="718"/>
      <c r="G25" s="718"/>
      <c r="H25" s="718"/>
      <c r="I25" s="718"/>
      <c r="J25" s="718"/>
      <c r="K25" s="718"/>
      <c r="L25" s="718"/>
      <c r="M25" s="718"/>
      <c r="N25" s="718"/>
      <c r="O25" s="718"/>
      <c r="P25" s="718"/>
      <c r="Q25" s="718"/>
      <c r="R25" s="718"/>
      <c r="S25" s="718"/>
      <c r="T25" s="718"/>
      <c r="U25" s="718"/>
    </row>
    <row r="26" spans="2:21" s="164" customFormat="1" ht="18" customHeight="1">
      <c r="B26" s="718" t="s">
        <v>340</v>
      </c>
      <c r="C26" s="718"/>
      <c r="D26" s="718"/>
      <c r="E26" s="718"/>
      <c r="F26" s="718"/>
      <c r="G26" s="718"/>
      <c r="H26" s="718"/>
      <c r="I26" s="718"/>
      <c r="J26" s="718"/>
      <c r="K26" s="718"/>
      <c r="L26" s="718"/>
      <c r="M26" s="718"/>
      <c r="N26" s="718"/>
      <c r="O26" s="718"/>
      <c r="P26" s="718"/>
      <c r="Q26" s="718"/>
      <c r="R26" s="718"/>
      <c r="S26" s="718"/>
      <c r="T26" s="718"/>
      <c r="U26" s="718"/>
    </row>
    <row r="29" spans="2:21">
      <c r="C29" s="147" t="s">
        <v>265</v>
      </c>
    </row>
    <row r="30" spans="2:21">
      <c r="C30" s="148" t="s">
        <v>266</v>
      </c>
    </row>
    <row r="31" spans="2:21">
      <c r="C31" s="149" t="s">
        <v>267</v>
      </c>
    </row>
    <row r="32" spans="2:21">
      <c r="C32" s="148" t="s">
        <v>268</v>
      </c>
    </row>
    <row r="33" spans="3:3">
      <c r="C33" s="150"/>
    </row>
  </sheetData>
  <sheetProtection selectLockedCells="1"/>
  <mergeCells count="41">
    <mergeCell ref="B15:U15"/>
    <mergeCell ref="B24:U24"/>
    <mergeCell ref="B25:U25"/>
    <mergeCell ref="B26:U26"/>
    <mergeCell ref="F11:G11"/>
    <mergeCell ref="H11:I11"/>
    <mergeCell ref="J11:Q11"/>
    <mergeCell ref="S11:U11"/>
    <mergeCell ref="B13:U13"/>
    <mergeCell ref="B14:U14"/>
    <mergeCell ref="F9:G9"/>
    <mergeCell ref="H9:I9"/>
    <mergeCell ref="J9:Q9"/>
    <mergeCell ref="R9:U9"/>
    <mergeCell ref="F10:G10"/>
    <mergeCell ref="H10:I10"/>
    <mergeCell ref="J10:Q10"/>
    <mergeCell ref="R10:U10"/>
    <mergeCell ref="F7:G7"/>
    <mergeCell ref="H7:I7"/>
    <mergeCell ref="J7:Q7"/>
    <mergeCell ref="R7:U7"/>
    <mergeCell ref="F8:G8"/>
    <mergeCell ref="H8:I8"/>
    <mergeCell ref="J8:Q8"/>
    <mergeCell ref="R8:U8"/>
    <mergeCell ref="J5:Q5"/>
    <mergeCell ref="R5:U5"/>
    <mergeCell ref="F6:G6"/>
    <mergeCell ref="H6:I6"/>
    <mergeCell ref="J6:Q6"/>
    <mergeCell ref="R6:U6"/>
    <mergeCell ref="F5:G5"/>
    <mergeCell ref="H5:I5"/>
    <mergeCell ref="B1:U1"/>
    <mergeCell ref="B2:C2"/>
    <mergeCell ref="B3:U3"/>
    <mergeCell ref="C4:D4"/>
    <mergeCell ref="F4:G4"/>
    <mergeCell ref="I4:J4"/>
    <mergeCell ref="O2:U2"/>
  </mergeCells>
  <phoneticPr fontId="7"/>
  <conditionalFormatting sqref="D6:E11 H6:H11">
    <cfRule type="containsText" dxfId="39" priority="1" operator="containsText" text="×">
      <formula>NOT(ISERROR(SEARCH("×",D6)))</formula>
    </cfRule>
  </conditionalFormatting>
  <dataValidations count="1">
    <dataValidation type="list" allowBlank="1" showInputMessage="1" showErrorMessage="1" sqref="H6:H11 E6:E11" xr:uid="{00000000-0002-0000-0400-000000000000}">
      <formula1>$C$30:$C$33</formula1>
    </dataValidation>
  </dataValidations>
  <printOptions horizontalCentered="1"/>
  <pageMargins left="3.937007874015748E-2" right="3.937007874015748E-2" top="0.55118110236220474" bottom="0.35433070866141736" header="0.11811023622047245" footer="0.11811023622047245"/>
  <pageSetup paperSize="9" scale="77"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AA45"/>
  <sheetViews>
    <sheetView showGridLines="0" view="pageBreakPreview" zoomScaleNormal="100" zoomScaleSheetLayoutView="100" workbookViewId="0">
      <selection activeCell="AH8" sqref="AH8"/>
    </sheetView>
  </sheetViews>
  <sheetFormatPr defaultColWidth="3" defaultRowHeight="18" customHeight="1"/>
  <cols>
    <col min="1" max="1" width="1.625" customWidth="1"/>
    <col min="2" max="2" width="3" style="75"/>
  </cols>
  <sheetData>
    <row r="1" spans="2:27" ht="42" customHeight="1">
      <c r="B1" s="783" t="s">
        <v>341</v>
      </c>
      <c r="C1" s="783"/>
      <c r="D1" s="783"/>
      <c r="E1" s="783"/>
      <c r="F1" s="783"/>
      <c r="G1" s="783"/>
      <c r="H1" s="783"/>
      <c r="I1" s="783"/>
      <c r="J1" s="783"/>
      <c r="K1" s="783"/>
      <c r="L1" s="783"/>
      <c r="M1" s="783"/>
      <c r="N1" s="783"/>
      <c r="O1" s="783"/>
      <c r="P1" s="783"/>
      <c r="Q1" s="783"/>
      <c r="R1" s="783"/>
      <c r="S1" s="783"/>
      <c r="T1" s="783"/>
      <c r="U1" s="783"/>
      <c r="V1" s="783"/>
      <c r="W1" s="783"/>
      <c r="X1" s="783"/>
      <c r="Y1" s="783"/>
      <c r="Z1" s="783"/>
      <c r="AA1" s="783"/>
    </row>
    <row r="2" spans="2:27" ht="18" customHeight="1">
      <c r="B2" s="329" t="s">
        <v>269</v>
      </c>
      <c r="C2" s="329"/>
      <c r="D2" s="329"/>
      <c r="E2" s="329"/>
      <c r="F2" s="329"/>
      <c r="S2" s="698" t="s">
        <v>368</v>
      </c>
      <c r="T2" s="698"/>
      <c r="U2" s="698"/>
      <c r="V2" s="698"/>
      <c r="W2" s="698"/>
      <c r="X2" s="698"/>
      <c r="Y2" s="698"/>
      <c r="Z2" s="698"/>
      <c r="AA2" s="698"/>
    </row>
    <row r="3" spans="2:27" ht="18" customHeight="1">
      <c r="B3" s="161"/>
      <c r="C3" s="161"/>
      <c r="D3" s="161"/>
      <c r="E3" s="161"/>
      <c r="F3" s="161"/>
      <c r="G3" s="151"/>
      <c r="H3" s="151"/>
      <c r="I3" s="151"/>
      <c r="J3" s="151"/>
      <c r="K3" s="151"/>
      <c r="L3" s="151"/>
      <c r="M3" s="151"/>
      <c r="N3" s="151"/>
      <c r="O3" s="721"/>
      <c r="P3" s="721"/>
      <c r="Q3" s="721"/>
    </row>
    <row r="4" spans="2:27" ht="18" customHeight="1">
      <c r="B4" s="574" t="s">
        <v>270</v>
      </c>
      <c r="C4" s="574"/>
      <c r="D4" s="574"/>
      <c r="E4" s="574"/>
      <c r="F4" s="574"/>
      <c r="G4" s="151"/>
      <c r="H4" s="151"/>
      <c r="I4" s="151"/>
      <c r="J4" s="151"/>
      <c r="K4" s="151"/>
      <c r="L4" s="151"/>
      <c r="M4" s="151"/>
      <c r="N4" s="151"/>
      <c r="O4" s="152"/>
      <c r="P4" s="152"/>
      <c r="Q4" s="152"/>
    </row>
    <row r="6" spans="2:27" ht="18" customHeight="1">
      <c r="B6" s="722" t="s">
        <v>271</v>
      </c>
      <c r="C6" s="723"/>
      <c r="D6" s="724"/>
      <c r="E6" s="725">
        <f>様式１!Z12</f>
        <v>0</v>
      </c>
      <c r="F6" s="726"/>
      <c r="G6" s="726"/>
      <c r="H6" s="726"/>
      <c r="I6" s="726"/>
      <c r="J6" s="726"/>
      <c r="K6" s="726"/>
      <c r="L6" s="726"/>
      <c r="M6" s="726"/>
      <c r="N6" s="727"/>
    </row>
    <row r="8" spans="2:27" ht="18" customHeight="1" thickBot="1">
      <c r="B8" s="719" t="s">
        <v>272</v>
      </c>
      <c r="C8" s="719"/>
      <c r="D8" s="719"/>
      <c r="E8" s="719"/>
      <c r="F8" s="719"/>
      <c r="G8" s="719"/>
      <c r="H8" s="719"/>
      <c r="I8" s="719"/>
      <c r="J8" s="719"/>
      <c r="K8" s="719"/>
    </row>
    <row r="9" spans="2:27" ht="18" customHeight="1">
      <c r="B9" s="745"/>
      <c r="C9" s="747" t="s">
        <v>77</v>
      </c>
      <c r="D9" s="748"/>
      <c r="E9" s="748"/>
      <c r="F9" s="748"/>
      <c r="G9" s="748"/>
      <c r="H9" s="748"/>
      <c r="I9" s="748"/>
      <c r="J9" s="748"/>
      <c r="K9" s="749"/>
      <c r="L9" s="747" t="s">
        <v>50</v>
      </c>
      <c r="M9" s="748"/>
      <c r="N9" s="748"/>
      <c r="O9" s="748"/>
      <c r="P9" s="748"/>
      <c r="Q9" s="749"/>
      <c r="R9" s="750" t="s">
        <v>79</v>
      </c>
      <c r="S9" s="751"/>
      <c r="T9" s="751"/>
      <c r="U9" s="752"/>
    </row>
    <row r="10" spans="2:27" ht="18" customHeight="1" thickBot="1">
      <c r="B10" s="746"/>
      <c r="C10" s="756" t="s">
        <v>273</v>
      </c>
      <c r="D10" s="757"/>
      <c r="E10" s="758"/>
      <c r="F10" s="759" t="s">
        <v>274</v>
      </c>
      <c r="G10" s="757"/>
      <c r="H10" s="758"/>
      <c r="I10" s="759" t="s">
        <v>275</v>
      </c>
      <c r="J10" s="757"/>
      <c r="K10" s="760"/>
      <c r="L10" s="756" t="s">
        <v>276</v>
      </c>
      <c r="M10" s="757"/>
      <c r="N10" s="758"/>
      <c r="O10" s="759" t="s">
        <v>277</v>
      </c>
      <c r="P10" s="757"/>
      <c r="Q10" s="760"/>
      <c r="R10" s="753"/>
      <c r="S10" s="754"/>
      <c r="T10" s="754"/>
      <c r="U10" s="755"/>
    </row>
    <row r="11" spans="2:27" ht="18" customHeight="1">
      <c r="B11" s="153" t="s">
        <v>83</v>
      </c>
      <c r="C11" s="728">
        <f>様式２!N11</f>
        <v>0</v>
      </c>
      <c r="D11" s="729"/>
      <c r="E11" s="730"/>
      <c r="F11" s="731">
        <f>様式２!U11</f>
        <v>0</v>
      </c>
      <c r="G11" s="729"/>
      <c r="H11" s="730"/>
      <c r="I11" s="731">
        <f>様式２!AB11</f>
        <v>0</v>
      </c>
      <c r="J11" s="729"/>
      <c r="K11" s="732"/>
      <c r="L11" s="728">
        <f>様式２!AI11</f>
        <v>0</v>
      </c>
      <c r="M11" s="729"/>
      <c r="N11" s="730"/>
      <c r="O11" s="731">
        <f>様式２!AP11</f>
        <v>0</v>
      </c>
      <c r="P11" s="729"/>
      <c r="Q11" s="732"/>
      <c r="R11" s="728">
        <f>SUM(C11:Q11)</f>
        <v>0</v>
      </c>
      <c r="S11" s="729"/>
      <c r="T11" s="729"/>
      <c r="U11" s="732"/>
    </row>
    <row r="12" spans="2:27" ht="18" customHeight="1" thickBot="1">
      <c r="B12" s="154" t="s">
        <v>84</v>
      </c>
      <c r="C12" s="764">
        <f>様式２!N12</f>
        <v>0</v>
      </c>
      <c r="D12" s="765"/>
      <c r="E12" s="766"/>
      <c r="F12" s="767">
        <f>様式２!U12</f>
        <v>0</v>
      </c>
      <c r="G12" s="765"/>
      <c r="H12" s="766"/>
      <c r="I12" s="767">
        <f>様式２!AB12</f>
        <v>0</v>
      </c>
      <c r="J12" s="765"/>
      <c r="K12" s="768"/>
      <c r="L12" s="764">
        <f>様式２!AI12</f>
        <v>0</v>
      </c>
      <c r="M12" s="765"/>
      <c r="N12" s="766"/>
      <c r="O12" s="767">
        <f>様式２!AP12</f>
        <v>0</v>
      </c>
      <c r="P12" s="765"/>
      <c r="Q12" s="768"/>
      <c r="R12" s="764">
        <f>SUM(C12:Q12)</f>
        <v>0</v>
      </c>
      <c r="S12" s="765"/>
      <c r="T12" s="765"/>
      <c r="U12" s="768"/>
    </row>
    <row r="13" spans="2:27" ht="18" customHeight="1" thickBot="1">
      <c r="B13" s="155" t="s">
        <v>79</v>
      </c>
      <c r="C13" s="733">
        <f>SUM(C11:E12)</f>
        <v>0</v>
      </c>
      <c r="D13" s="734"/>
      <c r="E13" s="735"/>
      <c r="F13" s="736">
        <f>SUM(F11:H12)</f>
        <v>0</v>
      </c>
      <c r="G13" s="734"/>
      <c r="H13" s="735"/>
      <c r="I13" s="736">
        <f>SUM(I11:K12)</f>
        <v>0</v>
      </c>
      <c r="J13" s="734"/>
      <c r="K13" s="737"/>
      <c r="L13" s="733">
        <f>SUM(L11:N12)</f>
        <v>0</v>
      </c>
      <c r="M13" s="734"/>
      <c r="N13" s="735"/>
      <c r="O13" s="736">
        <f>SUM(O11:Q12)</f>
        <v>0</v>
      </c>
      <c r="P13" s="734"/>
      <c r="Q13" s="737"/>
      <c r="R13" s="761">
        <f>SUM(C13:Q13)</f>
        <v>0</v>
      </c>
      <c r="S13" s="762"/>
      <c r="T13" s="762"/>
      <c r="U13" s="763"/>
    </row>
    <row r="15" spans="2:27" ht="18" customHeight="1">
      <c r="B15" s="720" t="s">
        <v>278</v>
      </c>
      <c r="C15" s="720"/>
      <c r="D15" s="720"/>
      <c r="E15" s="720"/>
      <c r="F15" s="720"/>
      <c r="G15" s="720"/>
      <c r="H15" s="720"/>
    </row>
    <row r="16" spans="2:27" ht="53.25" customHeight="1">
      <c r="B16" s="191" t="s">
        <v>279</v>
      </c>
      <c r="C16" s="772" t="s">
        <v>75</v>
      </c>
      <c r="D16" s="772"/>
      <c r="E16" s="772"/>
      <c r="F16" s="772"/>
      <c r="G16" s="772"/>
      <c r="H16" s="772"/>
      <c r="I16" s="772" t="s">
        <v>280</v>
      </c>
      <c r="J16" s="772"/>
      <c r="K16" s="773" t="s">
        <v>281</v>
      </c>
      <c r="L16" s="774"/>
      <c r="M16" s="773" t="s">
        <v>282</v>
      </c>
      <c r="N16" s="774"/>
      <c r="O16" s="773" t="s">
        <v>283</v>
      </c>
      <c r="P16" s="774"/>
      <c r="Q16" s="769" t="s">
        <v>366</v>
      </c>
      <c r="R16" s="770"/>
      <c r="S16" s="770"/>
      <c r="T16" s="770"/>
      <c r="U16" s="770"/>
      <c r="V16" s="770"/>
      <c r="W16" s="770"/>
      <c r="X16" s="770"/>
      <c r="Y16" s="770"/>
      <c r="Z16" s="770"/>
      <c r="AA16" s="771"/>
    </row>
    <row r="17" spans="2:27" ht="18" customHeight="1">
      <c r="B17" s="156">
        <v>1</v>
      </c>
      <c r="C17" s="738"/>
      <c r="D17" s="738"/>
      <c r="E17" s="738"/>
      <c r="F17" s="738"/>
      <c r="G17" s="738"/>
      <c r="H17" s="738"/>
      <c r="I17" s="738" t="s">
        <v>229</v>
      </c>
      <c r="J17" s="738"/>
      <c r="K17" s="741"/>
      <c r="L17" s="741"/>
      <c r="M17" s="741"/>
      <c r="N17" s="741"/>
      <c r="O17" s="741"/>
      <c r="P17" s="741"/>
      <c r="Q17" s="742"/>
      <c r="R17" s="743"/>
      <c r="S17" s="743"/>
      <c r="T17" s="743"/>
      <c r="U17" s="743"/>
      <c r="V17" s="743"/>
      <c r="W17" s="743"/>
      <c r="X17" s="743"/>
      <c r="Y17" s="743"/>
      <c r="Z17" s="743"/>
      <c r="AA17" s="744"/>
    </row>
    <row r="18" spans="2:27" ht="18" customHeight="1">
      <c r="B18" s="156">
        <v>2</v>
      </c>
      <c r="C18" s="738"/>
      <c r="D18" s="738"/>
      <c r="E18" s="738"/>
      <c r="F18" s="738"/>
      <c r="G18" s="738"/>
      <c r="H18" s="738"/>
      <c r="I18" s="738"/>
      <c r="J18" s="738"/>
      <c r="K18" s="739"/>
      <c r="L18" s="740"/>
      <c r="M18" s="741"/>
      <c r="N18" s="741"/>
      <c r="O18" s="741"/>
      <c r="P18" s="741"/>
      <c r="Q18" s="742"/>
      <c r="R18" s="743"/>
      <c r="S18" s="743"/>
      <c r="T18" s="743"/>
      <c r="U18" s="743"/>
      <c r="V18" s="743"/>
      <c r="W18" s="743"/>
      <c r="X18" s="743"/>
      <c r="Y18" s="743"/>
      <c r="Z18" s="743"/>
      <c r="AA18" s="744"/>
    </row>
    <row r="19" spans="2:27" ht="18" customHeight="1">
      <c r="B19" s="156">
        <v>3</v>
      </c>
      <c r="C19" s="738"/>
      <c r="D19" s="738"/>
      <c r="E19" s="738"/>
      <c r="F19" s="738"/>
      <c r="G19" s="738"/>
      <c r="H19" s="738"/>
      <c r="I19" s="738"/>
      <c r="J19" s="738"/>
      <c r="K19" s="739"/>
      <c r="L19" s="740"/>
      <c r="M19" s="741"/>
      <c r="N19" s="741"/>
      <c r="O19" s="741"/>
      <c r="P19" s="741"/>
      <c r="Q19" s="742"/>
      <c r="R19" s="743"/>
      <c r="S19" s="743"/>
      <c r="T19" s="743"/>
      <c r="U19" s="743"/>
      <c r="V19" s="743"/>
      <c r="W19" s="743"/>
      <c r="X19" s="743"/>
      <c r="Y19" s="743"/>
      <c r="Z19" s="743"/>
      <c r="AA19" s="744"/>
    </row>
    <row r="20" spans="2:27" ht="18" customHeight="1">
      <c r="B20" s="156">
        <v>4</v>
      </c>
      <c r="C20" s="738"/>
      <c r="D20" s="738"/>
      <c r="E20" s="738"/>
      <c r="F20" s="738"/>
      <c r="G20" s="738"/>
      <c r="H20" s="738"/>
      <c r="I20" s="738"/>
      <c r="J20" s="738"/>
      <c r="K20" s="739"/>
      <c r="L20" s="740"/>
      <c r="M20" s="741"/>
      <c r="N20" s="741"/>
      <c r="O20" s="741"/>
      <c r="P20" s="741"/>
      <c r="Q20" s="742"/>
      <c r="R20" s="743"/>
      <c r="S20" s="743"/>
      <c r="T20" s="743"/>
      <c r="U20" s="743"/>
      <c r="V20" s="743"/>
      <c r="W20" s="743"/>
      <c r="X20" s="743"/>
      <c r="Y20" s="743"/>
      <c r="Z20" s="743"/>
      <c r="AA20" s="744"/>
    </row>
    <row r="21" spans="2:27" ht="18" customHeight="1">
      <c r="B21" s="156">
        <v>5</v>
      </c>
      <c r="C21" s="738"/>
      <c r="D21" s="738"/>
      <c r="E21" s="738"/>
      <c r="F21" s="738"/>
      <c r="G21" s="738"/>
      <c r="H21" s="738"/>
      <c r="I21" s="738"/>
      <c r="J21" s="738"/>
      <c r="K21" s="739"/>
      <c r="L21" s="740"/>
      <c r="M21" s="741"/>
      <c r="N21" s="741"/>
      <c r="O21" s="741"/>
      <c r="P21" s="741"/>
      <c r="Q21" s="742"/>
      <c r="R21" s="743"/>
      <c r="S21" s="743"/>
      <c r="T21" s="743"/>
      <c r="U21" s="743"/>
      <c r="V21" s="743"/>
      <c r="W21" s="743"/>
      <c r="X21" s="743"/>
      <c r="Y21" s="743"/>
      <c r="Z21" s="743"/>
      <c r="AA21" s="744"/>
    </row>
    <row r="22" spans="2:27" ht="18" customHeight="1">
      <c r="B22" s="156">
        <v>6</v>
      </c>
      <c r="C22" s="738"/>
      <c r="D22" s="738"/>
      <c r="E22" s="738"/>
      <c r="F22" s="738"/>
      <c r="G22" s="738"/>
      <c r="H22" s="738"/>
      <c r="I22" s="738"/>
      <c r="J22" s="738"/>
      <c r="K22" s="739"/>
      <c r="L22" s="740"/>
      <c r="M22" s="741"/>
      <c r="N22" s="741"/>
      <c r="O22" s="741"/>
      <c r="P22" s="741"/>
      <c r="Q22" s="742"/>
      <c r="R22" s="743"/>
      <c r="S22" s="743"/>
      <c r="T22" s="743"/>
      <c r="U22" s="743"/>
      <c r="V22" s="743"/>
      <c r="W22" s="743"/>
      <c r="X22" s="743"/>
      <c r="Y22" s="743"/>
      <c r="Z22" s="743"/>
      <c r="AA22" s="744"/>
    </row>
    <row r="23" spans="2:27" ht="18" customHeight="1">
      <c r="B23" s="156">
        <v>7</v>
      </c>
      <c r="C23" s="738"/>
      <c r="D23" s="738"/>
      <c r="E23" s="738"/>
      <c r="F23" s="738"/>
      <c r="G23" s="738"/>
      <c r="H23" s="738"/>
      <c r="I23" s="738"/>
      <c r="J23" s="738"/>
      <c r="K23" s="739"/>
      <c r="L23" s="740"/>
      <c r="M23" s="741"/>
      <c r="N23" s="741"/>
      <c r="O23" s="741"/>
      <c r="P23" s="741"/>
      <c r="Q23" s="742"/>
      <c r="R23" s="743"/>
      <c r="S23" s="743"/>
      <c r="T23" s="743"/>
      <c r="U23" s="743"/>
      <c r="V23" s="743"/>
      <c r="W23" s="743"/>
      <c r="X23" s="743"/>
      <c r="Y23" s="743"/>
      <c r="Z23" s="743"/>
      <c r="AA23" s="744"/>
    </row>
    <row r="24" spans="2:27" ht="18" customHeight="1">
      <c r="B24" s="156">
        <v>8</v>
      </c>
      <c r="C24" s="738"/>
      <c r="D24" s="738"/>
      <c r="E24" s="738"/>
      <c r="F24" s="738"/>
      <c r="G24" s="738"/>
      <c r="H24" s="738"/>
      <c r="I24" s="738"/>
      <c r="J24" s="738"/>
      <c r="K24" s="739"/>
      <c r="L24" s="740"/>
      <c r="M24" s="741"/>
      <c r="N24" s="741"/>
      <c r="O24" s="739"/>
      <c r="P24" s="740"/>
      <c r="Q24" s="742"/>
      <c r="R24" s="743"/>
      <c r="S24" s="743"/>
      <c r="T24" s="743"/>
      <c r="U24" s="743"/>
      <c r="V24" s="743"/>
      <c r="W24" s="743"/>
      <c r="X24" s="743"/>
      <c r="Y24" s="743"/>
      <c r="Z24" s="743"/>
      <c r="AA24" s="744"/>
    </row>
    <row r="25" spans="2:27" ht="18" customHeight="1">
      <c r="B25" s="156">
        <v>9</v>
      </c>
      <c r="C25" s="738"/>
      <c r="D25" s="738"/>
      <c r="E25" s="738"/>
      <c r="F25" s="738"/>
      <c r="G25" s="738"/>
      <c r="H25" s="738"/>
      <c r="I25" s="738"/>
      <c r="J25" s="738"/>
      <c r="K25" s="739"/>
      <c r="L25" s="740"/>
      <c r="M25" s="741"/>
      <c r="N25" s="741"/>
      <c r="O25" s="741"/>
      <c r="P25" s="741"/>
      <c r="Q25" s="742"/>
      <c r="R25" s="743"/>
      <c r="S25" s="743"/>
      <c r="T25" s="743"/>
      <c r="U25" s="743"/>
      <c r="V25" s="743"/>
      <c r="W25" s="743"/>
      <c r="X25" s="743"/>
      <c r="Y25" s="743"/>
      <c r="Z25" s="743"/>
      <c r="AA25" s="744"/>
    </row>
    <row r="26" spans="2:27" ht="18" customHeight="1">
      <c r="B26" s="156">
        <v>10</v>
      </c>
      <c r="C26" s="738"/>
      <c r="D26" s="738"/>
      <c r="E26" s="738"/>
      <c r="F26" s="738"/>
      <c r="G26" s="738"/>
      <c r="H26" s="738"/>
      <c r="I26" s="738"/>
      <c r="J26" s="738"/>
      <c r="K26" s="739"/>
      <c r="L26" s="740"/>
      <c r="M26" s="741"/>
      <c r="N26" s="741"/>
      <c r="O26" s="739"/>
      <c r="P26" s="740"/>
      <c r="Q26" s="742"/>
      <c r="R26" s="743"/>
      <c r="S26" s="743"/>
      <c r="T26" s="743"/>
      <c r="U26" s="743"/>
      <c r="V26" s="743"/>
      <c r="W26" s="743"/>
      <c r="X26" s="743"/>
      <c r="Y26" s="743"/>
      <c r="Z26" s="743"/>
      <c r="AA26" s="744"/>
    </row>
    <row r="27" spans="2:27" ht="18" customHeight="1">
      <c r="B27" s="156">
        <v>11</v>
      </c>
      <c r="C27" s="738"/>
      <c r="D27" s="738"/>
      <c r="E27" s="738"/>
      <c r="F27" s="738"/>
      <c r="G27" s="738"/>
      <c r="H27" s="738"/>
      <c r="I27" s="738"/>
      <c r="J27" s="738"/>
      <c r="K27" s="739"/>
      <c r="L27" s="740"/>
      <c r="M27" s="741"/>
      <c r="N27" s="741"/>
      <c r="O27" s="739"/>
      <c r="P27" s="740"/>
      <c r="Q27" s="742"/>
      <c r="R27" s="743"/>
      <c r="S27" s="743"/>
      <c r="T27" s="743"/>
      <c r="U27" s="743"/>
      <c r="V27" s="743"/>
      <c r="W27" s="743"/>
      <c r="X27" s="743"/>
      <c r="Y27" s="743"/>
      <c r="Z27" s="743"/>
      <c r="AA27" s="744"/>
    </row>
    <row r="28" spans="2:27" ht="18" customHeight="1">
      <c r="B28" s="156">
        <v>12</v>
      </c>
      <c r="C28" s="738"/>
      <c r="D28" s="738"/>
      <c r="E28" s="738"/>
      <c r="F28" s="738"/>
      <c r="G28" s="738"/>
      <c r="H28" s="738"/>
      <c r="I28" s="738"/>
      <c r="J28" s="738"/>
      <c r="K28" s="739"/>
      <c r="L28" s="740"/>
      <c r="M28" s="741"/>
      <c r="N28" s="741"/>
      <c r="O28" s="741"/>
      <c r="P28" s="741"/>
      <c r="Q28" s="742"/>
      <c r="R28" s="743"/>
      <c r="S28" s="743"/>
      <c r="T28" s="743"/>
      <c r="U28" s="743"/>
      <c r="V28" s="743"/>
      <c r="W28" s="743"/>
      <c r="X28" s="743"/>
      <c r="Y28" s="743"/>
      <c r="Z28" s="743"/>
      <c r="AA28" s="744"/>
    </row>
    <row r="29" spans="2:27" ht="18" customHeight="1">
      <c r="B29" s="156">
        <v>13</v>
      </c>
      <c r="C29" s="738"/>
      <c r="D29" s="738"/>
      <c r="E29" s="738"/>
      <c r="F29" s="738"/>
      <c r="G29" s="738"/>
      <c r="H29" s="738"/>
      <c r="I29" s="738"/>
      <c r="J29" s="738"/>
      <c r="K29" s="739"/>
      <c r="L29" s="740"/>
      <c r="M29" s="741"/>
      <c r="N29" s="741"/>
      <c r="O29" s="741"/>
      <c r="P29" s="741"/>
      <c r="Q29" s="742"/>
      <c r="R29" s="743"/>
      <c r="S29" s="743"/>
      <c r="T29" s="743"/>
      <c r="U29" s="743"/>
      <c r="V29" s="743"/>
      <c r="W29" s="743"/>
      <c r="X29" s="743"/>
      <c r="Y29" s="743"/>
      <c r="Z29" s="743"/>
      <c r="AA29" s="744"/>
    </row>
    <row r="30" spans="2:27" ht="18" customHeight="1">
      <c r="B30" s="156">
        <v>14</v>
      </c>
      <c r="C30" s="738"/>
      <c r="D30" s="738"/>
      <c r="E30" s="738"/>
      <c r="F30" s="738"/>
      <c r="G30" s="738"/>
      <c r="H30" s="738"/>
      <c r="I30" s="738"/>
      <c r="J30" s="738"/>
      <c r="K30" s="739"/>
      <c r="L30" s="740"/>
      <c r="M30" s="741"/>
      <c r="N30" s="741"/>
      <c r="O30" s="741"/>
      <c r="P30" s="741"/>
      <c r="Q30" s="742"/>
      <c r="R30" s="743"/>
      <c r="S30" s="743"/>
      <c r="T30" s="743"/>
      <c r="U30" s="743"/>
      <c r="V30" s="743"/>
      <c r="W30" s="743"/>
      <c r="X30" s="743"/>
      <c r="Y30" s="743"/>
      <c r="Z30" s="743"/>
      <c r="AA30" s="744"/>
    </row>
    <row r="31" spans="2:27" ht="18" customHeight="1">
      <c r="B31" s="156">
        <v>15</v>
      </c>
      <c r="C31" s="738"/>
      <c r="D31" s="738"/>
      <c r="E31" s="738"/>
      <c r="F31" s="738"/>
      <c r="G31" s="738"/>
      <c r="H31" s="738"/>
      <c r="I31" s="738"/>
      <c r="J31" s="738"/>
      <c r="K31" s="741"/>
      <c r="L31" s="741"/>
      <c r="M31" s="741"/>
      <c r="N31" s="741"/>
      <c r="O31" s="741"/>
      <c r="P31" s="741"/>
      <c r="Q31" s="742"/>
      <c r="R31" s="743"/>
      <c r="S31" s="743"/>
      <c r="T31" s="743"/>
      <c r="U31" s="743"/>
      <c r="V31" s="743"/>
      <c r="W31" s="743"/>
      <c r="X31" s="743"/>
      <c r="Y31" s="743"/>
      <c r="Z31" s="743"/>
      <c r="AA31" s="744"/>
    </row>
    <row r="32" spans="2:27" ht="18" customHeight="1">
      <c r="B32" s="156">
        <v>16</v>
      </c>
      <c r="C32" s="738"/>
      <c r="D32" s="738"/>
      <c r="E32" s="738"/>
      <c r="F32" s="738"/>
      <c r="G32" s="738"/>
      <c r="H32" s="738"/>
      <c r="I32" s="738"/>
      <c r="J32" s="738"/>
      <c r="K32" s="741"/>
      <c r="L32" s="741"/>
      <c r="M32" s="741"/>
      <c r="N32" s="741"/>
      <c r="O32" s="741"/>
      <c r="P32" s="741"/>
      <c r="Q32" s="742"/>
      <c r="R32" s="743"/>
      <c r="S32" s="743"/>
      <c r="T32" s="743"/>
      <c r="U32" s="743"/>
      <c r="V32" s="743"/>
      <c r="W32" s="743"/>
      <c r="X32" s="743"/>
      <c r="Y32" s="743"/>
      <c r="Z32" s="743"/>
      <c r="AA32" s="744"/>
    </row>
    <row r="33" spans="2:27" ht="18" customHeight="1">
      <c r="B33" s="156">
        <v>17</v>
      </c>
      <c r="C33" s="738"/>
      <c r="D33" s="738"/>
      <c r="E33" s="738"/>
      <c r="F33" s="738"/>
      <c r="G33" s="738"/>
      <c r="H33" s="738"/>
      <c r="I33" s="738"/>
      <c r="J33" s="738"/>
      <c r="K33" s="741"/>
      <c r="L33" s="741"/>
      <c r="M33" s="741"/>
      <c r="N33" s="741"/>
      <c r="O33" s="741"/>
      <c r="P33" s="741"/>
      <c r="Q33" s="742"/>
      <c r="R33" s="743"/>
      <c r="S33" s="743"/>
      <c r="T33" s="743"/>
      <c r="U33" s="743"/>
      <c r="V33" s="743"/>
      <c r="W33" s="743"/>
      <c r="X33" s="743"/>
      <c r="Y33" s="743"/>
      <c r="Z33" s="743"/>
      <c r="AA33" s="744"/>
    </row>
    <row r="34" spans="2:27" ht="18" customHeight="1">
      <c r="B34" s="156">
        <v>18</v>
      </c>
      <c r="C34" s="738"/>
      <c r="D34" s="738"/>
      <c r="E34" s="738"/>
      <c r="F34" s="738"/>
      <c r="G34" s="738"/>
      <c r="H34" s="738"/>
      <c r="I34" s="738"/>
      <c r="J34" s="738"/>
      <c r="K34" s="741"/>
      <c r="L34" s="741"/>
      <c r="M34" s="741"/>
      <c r="N34" s="741"/>
      <c r="O34" s="741"/>
      <c r="P34" s="741"/>
      <c r="Q34" s="742"/>
      <c r="R34" s="743"/>
      <c r="S34" s="743"/>
      <c r="T34" s="743"/>
      <c r="U34" s="743"/>
      <c r="V34" s="743"/>
      <c r="W34" s="743"/>
      <c r="X34" s="743"/>
      <c r="Y34" s="743"/>
      <c r="Z34" s="743"/>
      <c r="AA34" s="744"/>
    </row>
    <row r="35" spans="2:27" ht="18" customHeight="1">
      <c r="B35" s="156">
        <v>19</v>
      </c>
      <c r="C35" s="738"/>
      <c r="D35" s="738"/>
      <c r="E35" s="738"/>
      <c r="F35" s="738"/>
      <c r="G35" s="738"/>
      <c r="H35" s="738"/>
      <c r="I35" s="738"/>
      <c r="J35" s="738"/>
      <c r="K35" s="741"/>
      <c r="L35" s="741"/>
      <c r="M35" s="741"/>
      <c r="N35" s="741"/>
      <c r="O35" s="741"/>
      <c r="P35" s="741"/>
      <c r="Q35" s="742"/>
      <c r="R35" s="743"/>
      <c r="S35" s="743"/>
      <c r="T35" s="743"/>
      <c r="U35" s="743"/>
      <c r="V35" s="743"/>
      <c r="W35" s="743"/>
      <c r="X35" s="743"/>
      <c r="Y35" s="743"/>
      <c r="Z35" s="743"/>
      <c r="AA35" s="744"/>
    </row>
    <row r="36" spans="2:27" ht="18" customHeight="1">
      <c r="B36" s="156">
        <v>20</v>
      </c>
      <c r="C36" s="738"/>
      <c r="D36" s="738"/>
      <c r="E36" s="738"/>
      <c r="F36" s="738"/>
      <c r="G36" s="738"/>
      <c r="H36" s="738"/>
      <c r="I36" s="738"/>
      <c r="J36" s="738"/>
      <c r="K36" s="741"/>
      <c r="L36" s="741"/>
      <c r="M36" s="741"/>
      <c r="N36" s="741"/>
      <c r="O36" s="741"/>
      <c r="P36" s="741"/>
      <c r="Q36" s="742"/>
      <c r="R36" s="743"/>
      <c r="S36" s="743"/>
      <c r="T36" s="743"/>
      <c r="U36" s="743"/>
      <c r="V36" s="743"/>
      <c r="W36" s="743"/>
      <c r="X36" s="743"/>
      <c r="Y36" s="743"/>
      <c r="Z36" s="743"/>
      <c r="AA36" s="744"/>
    </row>
    <row r="38" spans="2:27" ht="18" customHeight="1">
      <c r="B38" s="720" t="s">
        <v>284</v>
      </c>
      <c r="C38" s="720"/>
      <c r="D38" s="720"/>
      <c r="E38" s="720"/>
      <c r="F38" s="720"/>
      <c r="G38" s="720"/>
    </row>
    <row r="39" spans="2:27" ht="51.75" customHeight="1">
      <c r="B39" s="191" t="s">
        <v>279</v>
      </c>
      <c r="C39" s="772" t="s">
        <v>75</v>
      </c>
      <c r="D39" s="772"/>
      <c r="E39" s="772"/>
      <c r="F39" s="772"/>
      <c r="G39" s="772"/>
      <c r="H39" s="772"/>
      <c r="I39" s="772" t="s">
        <v>280</v>
      </c>
      <c r="J39" s="772"/>
      <c r="K39" s="773" t="s">
        <v>282</v>
      </c>
      <c r="L39" s="774"/>
      <c r="M39" s="773" t="s">
        <v>283</v>
      </c>
      <c r="N39" s="774"/>
      <c r="O39" s="780" t="s">
        <v>367</v>
      </c>
      <c r="P39" s="781"/>
      <c r="Q39" s="781"/>
      <c r="R39" s="781"/>
      <c r="S39" s="781"/>
      <c r="T39" s="781"/>
      <c r="U39" s="781"/>
      <c r="V39" s="781"/>
      <c r="W39" s="781"/>
      <c r="X39" s="781"/>
      <c r="Y39" s="781"/>
      <c r="Z39" s="781"/>
      <c r="AA39" s="782"/>
    </row>
    <row r="40" spans="2:27" ht="18" customHeight="1">
      <c r="B40" s="157">
        <v>1</v>
      </c>
      <c r="C40" s="738"/>
      <c r="D40" s="738"/>
      <c r="E40" s="738"/>
      <c r="F40" s="738"/>
      <c r="G40" s="738"/>
      <c r="H40" s="738"/>
      <c r="I40" s="738"/>
      <c r="J40" s="738"/>
      <c r="K40" s="775"/>
      <c r="L40" s="776"/>
      <c r="M40" s="775"/>
      <c r="N40" s="776"/>
      <c r="O40" s="777"/>
      <c r="P40" s="778"/>
      <c r="Q40" s="778"/>
      <c r="R40" s="778"/>
      <c r="S40" s="778"/>
      <c r="T40" s="778"/>
      <c r="U40" s="778"/>
      <c r="V40" s="778"/>
      <c r="W40" s="778"/>
      <c r="X40" s="778"/>
      <c r="Y40" s="778"/>
      <c r="Z40" s="778"/>
      <c r="AA40" s="779"/>
    </row>
    <row r="41" spans="2:27" ht="18" customHeight="1">
      <c r="B41" s="157">
        <v>2</v>
      </c>
      <c r="C41" s="738"/>
      <c r="D41" s="738"/>
      <c r="E41" s="738"/>
      <c r="F41" s="738"/>
      <c r="G41" s="738"/>
      <c r="H41" s="738"/>
      <c r="I41" s="738"/>
      <c r="J41" s="738"/>
      <c r="K41" s="775"/>
      <c r="L41" s="776"/>
      <c r="M41" s="775"/>
      <c r="N41" s="776"/>
      <c r="O41" s="777"/>
      <c r="P41" s="778"/>
      <c r="Q41" s="778"/>
      <c r="R41" s="778"/>
      <c r="S41" s="778"/>
      <c r="T41" s="778"/>
      <c r="U41" s="778"/>
      <c r="V41" s="778"/>
      <c r="W41" s="778"/>
      <c r="X41" s="778"/>
      <c r="Y41" s="778"/>
      <c r="Z41" s="778"/>
      <c r="AA41" s="779"/>
    </row>
    <row r="42" spans="2:27" ht="18" customHeight="1">
      <c r="B42" s="157">
        <v>3</v>
      </c>
      <c r="C42" s="738"/>
      <c r="D42" s="738"/>
      <c r="E42" s="738"/>
      <c r="F42" s="738"/>
      <c r="G42" s="738"/>
      <c r="H42" s="738"/>
      <c r="I42" s="738"/>
      <c r="J42" s="738"/>
      <c r="K42" s="775"/>
      <c r="L42" s="776"/>
      <c r="M42" s="775"/>
      <c r="N42" s="776"/>
      <c r="O42" s="777"/>
      <c r="P42" s="778"/>
      <c r="Q42" s="778"/>
      <c r="R42" s="778"/>
      <c r="S42" s="778"/>
      <c r="T42" s="778"/>
      <c r="U42" s="778"/>
      <c r="V42" s="778"/>
      <c r="W42" s="778"/>
      <c r="X42" s="778"/>
      <c r="Y42" s="778"/>
      <c r="Z42" s="778"/>
      <c r="AA42" s="779"/>
    </row>
    <row r="43" spans="2:27" ht="18" customHeight="1">
      <c r="B43" s="157">
        <v>4</v>
      </c>
      <c r="C43" s="738"/>
      <c r="D43" s="738"/>
      <c r="E43" s="738"/>
      <c r="F43" s="738"/>
      <c r="G43" s="738"/>
      <c r="H43" s="738"/>
      <c r="I43" s="738"/>
      <c r="J43" s="738"/>
      <c r="K43" s="775"/>
      <c r="L43" s="776"/>
      <c r="M43" s="775"/>
      <c r="N43" s="776"/>
      <c r="O43" s="777"/>
      <c r="P43" s="778"/>
      <c r="Q43" s="778"/>
      <c r="R43" s="778"/>
      <c r="S43" s="778"/>
      <c r="T43" s="778"/>
      <c r="U43" s="778"/>
      <c r="V43" s="778"/>
      <c r="W43" s="778"/>
      <c r="X43" s="778"/>
      <c r="Y43" s="778"/>
      <c r="Z43" s="778"/>
      <c r="AA43" s="779"/>
    </row>
    <row r="44" spans="2:27" ht="18" customHeight="1">
      <c r="B44" s="157">
        <v>5</v>
      </c>
      <c r="C44" s="738"/>
      <c r="D44" s="738"/>
      <c r="E44" s="738"/>
      <c r="F44" s="738"/>
      <c r="G44" s="738"/>
      <c r="H44" s="738"/>
      <c r="I44" s="738"/>
      <c r="J44" s="738"/>
      <c r="K44" s="775"/>
      <c r="L44" s="776"/>
      <c r="M44" s="775"/>
      <c r="N44" s="776"/>
      <c r="O44" s="777"/>
      <c r="P44" s="778"/>
      <c r="Q44" s="778"/>
      <c r="R44" s="778"/>
      <c r="S44" s="778"/>
      <c r="T44" s="778"/>
      <c r="U44" s="778"/>
      <c r="V44" s="778"/>
      <c r="W44" s="778"/>
      <c r="X44" s="778"/>
      <c r="Y44" s="778"/>
      <c r="Z44" s="778"/>
      <c r="AA44" s="779"/>
    </row>
    <row r="45" spans="2:27" ht="18" customHeight="1">
      <c r="B45" s="157">
        <v>6</v>
      </c>
      <c r="C45" s="738"/>
      <c r="D45" s="738"/>
      <c r="E45" s="738"/>
      <c r="F45" s="738"/>
      <c r="G45" s="738"/>
      <c r="H45" s="738"/>
      <c r="I45" s="738"/>
      <c r="J45" s="738"/>
      <c r="K45" s="775"/>
      <c r="L45" s="776"/>
      <c r="M45" s="775"/>
      <c r="N45" s="776"/>
      <c r="O45" s="777"/>
      <c r="P45" s="778"/>
      <c r="Q45" s="778"/>
      <c r="R45" s="778"/>
      <c r="S45" s="778"/>
      <c r="T45" s="778"/>
      <c r="U45" s="778"/>
      <c r="V45" s="778"/>
      <c r="W45" s="778"/>
      <c r="X45" s="778"/>
      <c r="Y45" s="778"/>
      <c r="Z45" s="778"/>
      <c r="AA45" s="779"/>
    </row>
  </sheetData>
  <sheetProtection selectLockedCells="1"/>
  <mergeCells count="198">
    <mergeCell ref="S2:AA2"/>
    <mergeCell ref="B1:AA1"/>
    <mergeCell ref="C44:H44"/>
    <mergeCell ref="I44:J44"/>
    <mergeCell ref="K44:L44"/>
    <mergeCell ref="M44:N44"/>
    <mergeCell ref="O44:AA44"/>
    <mergeCell ref="C45:H45"/>
    <mergeCell ref="I45:J45"/>
    <mergeCell ref="K45:L45"/>
    <mergeCell ref="M45:N45"/>
    <mergeCell ref="O45:AA45"/>
    <mergeCell ref="C42:H42"/>
    <mergeCell ref="I42:J42"/>
    <mergeCell ref="K42:L42"/>
    <mergeCell ref="M42:N42"/>
    <mergeCell ref="O42:AA42"/>
    <mergeCell ref="C43:H43"/>
    <mergeCell ref="I43:J43"/>
    <mergeCell ref="K43:L43"/>
    <mergeCell ref="M43:N43"/>
    <mergeCell ref="O43:AA43"/>
    <mergeCell ref="C40:H40"/>
    <mergeCell ref="I40:J40"/>
    <mergeCell ref="K40:L40"/>
    <mergeCell ref="M40:N40"/>
    <mergeCell ref="O40:AA40"/>
    <mergeCell ref="C41:H41"/>
    <mergeCell ref="I41:J41"/>
    <mergeCell ref="K41:L41"/>
    <mergeCell ref="M41:N41"/>
    <mergeCell ref="O41:AA41"/>
    <mergeCell ref="C39:H39"/>
    <mergeCell ref="I39:J39"/>
    <mergeCell ref="K39:L39"/>
    <mergeCell ref="M39:N39"/>
    <mergeCell ref="O39:AA39"/>
    <mergeCell ref="C36:H36"/>
    <mergeCell ref="I36:J36"/>
    <mergeCell ref="K36:L36"/>
    <mergeCell ref="M36:N36"/>
    <mergeCell ref="O36:P36"/>
    <mergeCell ref="Q36:AA36"/>
    <mergeCell ref="C35:H35"/>
    <mergeCell ref="I35:J35"/>
    <mergeCell ref="K35:L35"/>
    <mergeCell ref="M35:N35"/>
    <mergeCell ref="O35:P35"/>
    <mergeCell ref="Q35:AA35"/>
    <mergeCell ref="C34:H34"/>
    <mergeCell ref="I34:J34"/>
    <mergeCell ref="K34:L34"/>
    <mergeCell ref="M34:N34"/>
    <mergeCell ref="O34:P34"/>
    <mergeCell ref="Q34:AA34"/>
    <mergeCell ref="C33:H33"/>
    <mergeCell ref="I33:J33"/>
    <mergeCell ref="K33:L33"/>
    <mergeCell ref="M33:N33"/>
    <mergeCell ref="O33:P33"/>
    <mergeCell ref="Q33:AA33"/>
    <mergeCell ref="C32:H32"/>
    <mergeCell ref="I32:J32"/>
    <mergeCell ref="K32:L32"/>
    <mergeCell ref="M32:N32"/>
    <mergeCell ref="O32:P32"/>
    <mergeCell ref="Q32:AA32"/>
    <mergeCell ref="C31:H31"/>
    <mergeCell ref="I31:J31"/>
    <mergeCell ref="K31:L31"/>
    <mergeCell ref="M31:N31"/>
    <mergeCell ref="O31:P31"/>
    <mergeCell ref="Q31:AA31"/>
    <mergeCell ref="C30:H30"/>
    <mergeCell ref="I30:J30"/>
    <mergeCell ref="K30:L30"/>
    <mergeCell ref="M30:N30"/>
    <mergeCell ref="O30:P30"/>
    <mergeCell ref="Q30:AA30"/>
    <mergeCell ref="C29:H29"/>
    <mergeCell ref="I29:J29"/>
    <mergeCell ref="K29:L29"/>
    <mergeCell ref="M29:N29"/>
    <mergeCell ref="O29:P29"/>
    <mergeCell ref="Q29:AA29"/>
    <mergeCell ref="C28:H28"/>
    <mergeCell ref="I28:J28"/>
    <mergeCell ref="K28:L28"/>
    <mergeCell ref="M28:N28"/>
    <mergeCell ref="O28:P28"/>
    <mergeCell ref="Q28:AA28"/>
    <mergeCell ref="C27:H27"/>
    <mergeCell ref="I27:J27"/>
    <mergeCell ref="K27:L27"/>
    <mergeCell ref="M27:N27"/>
    <mergeCell ref="O27:P27"/>
    <mergeCell ref="Q27:AA27"/>
    <mergeCell ref="C26:H26"/>
    <mergeCell ref="I26:J26"/>
    <mergeCell ref="K26:L26"/>
    <mergeCell ref="M26:N26"/>
    <mergeCell ref="O26:P26"/>
    <mergeCell ref="Q26:AA26"/>
    <mergeCell ref="C25:H25"/>
    <mergeCell ref="I25:J25"/>
    <mergeCell ref="K25:L25"/>
    <mergeCell ref="M25:N25"/>
    <mergeCell ref="O25:P25"/>
    <mergeCell ref="Q25:AA25"/>
    <mergeCell ref="C24:H24"/>
    <mergeCell ref="I24:J24"/>
    <mergeCell ref="K24:L24"/>
    <mergeCell ref="M24:N24"/>
    <mergeCell ref="O24:P24"/>
    <mergeCell ref="Q24:AA24"/>
    <mergeCell ref="C23:H23"/>
    <mergeCell ref="I23:J23"/>
    <mergeCell ref="K23:L23"/>
    <mergeCell ref="M23:N23"/>
    <mergeCell ref="O23:P23"/>
    <mergeCell ref="Q23:AA23"/>
    <mergeCell ref="C22:H22"/>
    <mergeCell ref="I22:J22"/>
    <mergeCell ref="K22:L22"/>
    <mergeCell ref="M22:N22"/>
    <mergeCell ref="O22:P22"/>
    <mergeCell ref="Q22:AA22"/>
    <mergeCell ref="C18:H18"/>
    <mergeCell ref="I18:J18"/>
    <mergeCell ref="K18:L18"/>
    <mergeCell ref="M18:N18"/>
    <mergeCell ref="O18:P18"/>
    <mergeCell ref="Q18:AA18"/>
    <mergeCell ref="C21:H21"/>
    <mergeCell ref="I21:J21"/>
    <mergeCell ref="K21:L21"/>
    <mergeCell ref="M21:N21"/>
    <mergeCell ref="O21:P21"/>
    <mergeCell ref="Q21:AA21"/>
    <mergeCell ref="C20:H20"/>
    <mergeCell ref="I20:J20"/>
    <mergeCell ref="K20:L20"/>
    <mergeCell ref="M20:N20"/>
    <mergeCell ref="O20:P20"/>
    <mergeCell ref="Q20:AA20"/>
    <mergeCell ref="R13:U13"/>
    <mergeCell ref="C12:E12"/>
    <mergeCell ref="F12:H12"/>
    <mergeCell ref="I12:K12"/>
    <mergeCell ref="L12:N12"/>
    <mergeCell ref="O12:Q12"/>
    <mergeCell ref="R12:U12"/>
    <mergeCell ref="Q16:AA16"/>
    <mergeCell ref="C17:H17"/>
    <mergeCell ref="I17:J17"/>
    <mergeCell ref="K17:L17"/>
    <mergeCell ref="M17:N17"/>
    <mergeCell ref="O17:P17"/>
    <mergeCell ref="Q17:AA17"/>
    <mergeCell ref="C16:H16"/>
    <mergeCell ref="I16:J16"/>
    <mergeCell ref="K16:L16"/>
    <mergeCell ref="M16:N16"/>
    <mergeCell ref="O16:P16"/>
    <mergeCell ref="R11:U11"/>
    <mergeCell ref="B9:B10"/>
    <mergeCell ref="C9:K9"/>
    <mergeCell ref="L9:Q9"/>
    <mergeCell ref="R9:U10"/>
    <mergeCell ref="C10:E10"/>
    <mergeCell ref="F10:H10"/>
    <mergeCell ref="I10:K10"/>
    <mergeCell ref="L10:N10"/>
    <mergeCell ref="O10:Q10"/>
    <mergeCell ref="B2:F2"/>
    <mergeCell ref="B8:K8"/>
    <mergeCell ref="B4:F4"/>
    <mergeCell ref="B15:H15"/>
    <mergeCell ref="B38:G38"/>
    <mergeCell ref="O3:Q3"/>
    <mergeCell ref="B6:D6"/>
    <mergeCell ref="E6:N6"/>
    <mergeCell ref="C11:E11"/>
    <mergeCell ref="F11:H11"/>
    <mergeCell ref="I11:K11"/>
    <mergeCell ref="L11:N11"/>
    <mergeCell ref="O11:Q11"/>
    <mergeCell ref="C13:E13"/>
    <mergeCell ref="F13:H13"/>
    <mergeCell ref="I13:K13"/>
    <mergeCell ref="L13:N13"/>
    <mergeCell ref="O13:Q13"/>
    <mergeCell ref="C19:H19"/>
    <mergeCell ref="I19:J19"/>
    <mergeCell ref="K19:L19"/>
    <mergeCell ref="M19:N19"/>
    <mergeCell ref="O19:P19"/>
    <mergeCell ref="Q19:AA19"/>
  </mergeCells>
  <phoneticPr fontId="7"/>
  <dataValidations count="4">
    <dataValidation type="list" allowBlank="1" showInputMessage="1" showErrorMessage="1" sqref="K40:N45 M17:P36 K28:L36" xr:uid="{00000000-0002-0000-0500-000000000000}">
      <formula1>"○"</formula1>
    </dataValidation>
    <dataValidation type="list" allowBlank="1" showInputMessage="1" showErrorMessage="1" sqref="K18:L27" xr:uid="{00000000-0002-0000-0500-000001000000}">
      <formula1>"  ,○,"</formula1>
    </dataValidation>
    <dataValidation type="list" allowBlank="1" showInputMessage="1" showErrorMessage="1" sqref="I17:J36 I40:J45" xr:uid="{00000000-0002-0000-0500-000002000000}">
      <formula1>"　,男,女,―,"</formula1>
    </dataValidation>
    <dataValidation type="list" allowBlank="1" showInputMessage="1" showErrorMessage="1" sqref="K17:L17" xr:uid="{00000000-0002-0000-0500-000003000000}">
      <formula1>"　 ,○,"</formula1>
    </dataValidation>
  </dataValidations>
  <printOptions horizontalCentered="1" verticalCentered="1"/>
  <pageMargins left="0.43307086614173229" right="0.55118110236220474" top="0.39370078740157483" bottom="0.19685039370078741" header="0.31496062992125984" footer="0.31496062992125984"/>
  <pageSetup paperSize="9" scale="95"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B1:BK41"/>
  <sheetViews>
    <sheetView showGridLines="0" view="pageBreakPreview" zoomScaleNormal="95" zoomScaleSheetLayoutView="100" workbookViewId="0">
      <selection activeCell="BF13" sqref="BF13"/>
    </sheetView>
  </sheetViews>
  <sheetFormatPr defaultRowHeight="18.75"/>
  <cols>
    <col min="1" max="1" width="1.5" customWidth="1"/>
    <col min="2" max="14" width="1.625" customWidth="1"/>
    <col min="15" max="15" width="1.75" customWidth="1"/>
    <col min="16" max="16" width="2" customWidth="1"/>
    <col min="17" max="30" width="1.625" customWidth="1"/>
    <col min="31" max="33" width="1.875" customWidth="1"/>
    <col min="34" max="36" width="1.625" customWidth="1"/>
    <col min="37" max="40" width="1.875" customWidth="1"/>
    <col min="41" max="46" width="1.625" customWidth="1"/>
    <col min="47" max="47" width="2.125" customWidth="1"/>
    <col min="48" max="48" width="1.75" customWidth="1"/>
    <col min="49" max="54" width="1.625" customWidth="1"/>
    <col min="55" max="55" width="2.25" customWidth="1"/>
    <col min="56" max="56" width="1.625" customWidth="1"/>
    <col min="57" max="57" width="1.5" customWidth="1"/>
  </cols>
  <sheetData>
    <row r="1" spans="2:62" ht="26.25" customHeight="1">
      <c r="B1" s="328" t="s">
        <v>191</v>
      </c>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row>
    <row r="2" spans="2:62" ht="24" customHeight="1">
      <c r="B2" s="329" t="s">
        <v>363</v>
      </c>
      <c r="C2" s="329"/>
      <c r="D2" s="329"/>
      <c r="E2" s="329"/>
      <c r="F2" s="329"/>
      <c r="G2" s="329"/>
      <c r="H2" s="329"/>
      <c r="I2" s="329"/>
      <c r="J2" s="329"/>
      <c r="K2" s="329"/>
      <c r="L2" s="329"/>
      <c r="M2" s="329"/>
      <c r="AP2" s="330" t="s">
        <v>369</v>
      </c>
      <c r="AQ2" s="330"/>
      <c r="AR2" s="330"/>
      <c r="AS2" s="330"/>
      <c r="AT2" s="330"/>
      <c r="AU2" s="330"/>
      <c r="AV2" s="330"/>
      <c r="AW2" s="330"/>
      <c r="AX2" s="330"/>
      <c r="AY2" s="330"/>
      <c r="AZ2" s="330"/>
      <c r="BA2" s="330"/>
      <c r="BB2" s="330"/>
      <c r="BC2" s="330"/>
    </row>
    <row r="3" spans="2:62" ht="17.45" customHeight="1">
      <c r="B3" s="332" t="s">
        <v>71</v>
      </c>
      <c r="C3" s="333"/>
      <c r="D3" s="333"/>
      <c r="E3" s="333"/>
      <c r="F3" s="333"/>
      <c r="G3" s="333"/>
      <c r="H3" s="333"/>
      <c r="I3" s="333"/>
      <c r="J3" s="333"/>
      <c r="K3" s="334"/>
      <c r="L3" s="343">
        <f>様式１!Z12</f>
        <v>0</v>
      </c>
      <c r="M3" s="344"/>
      <c r="N3" s="344"/>
      <c r="O3" s="344"/>
      <c r="P3" s="344"/>
      <c r="Q3" s="344"/>
      <c r="R3" s="344"/>
      <c r="S3" s="344"/>
      <c r="T3" s="344"/>
      <c r="U3" s="344"/>
      <c r="V3" s="344"/>
      <c r="W3" s="344"/>
      <c r="X3" s="344"/>
      <c r="Y3" s="344"/>
      <c r="Z3" s="344"/>
      <c r="AA3" s="344"/>
      <c r="AB3" s="344"/>
      <c r="AC3" s="344"/>
      <c r="AD3" s="344"/>
      <c r="AE3" s="344"/>
      <c r="AF3" s="345"/>
      <c r="AG3" s="346" t="s">
        <v>72</v>
      </c>
      <c r="AH3" s="347"/>
      <c r="AI3" s="347"/>
      <c r="AJ3" s="347"/>
      <c r="AK3" s="347"/>
      <c r="AL3" s="347"/>
      <c r="AM3" s="348"/>
      <c r="AN3" s="343">
        <f>様式１!N22</f>
        <v>0</v>
      </c>
      <c r="AO3" s="344"/>
      <c r="AP3" s="344"/>
      <c r="AQ3" s="344"/>
      <c r="AR3" s="344"/>
      <c r="AS3" s="344"/>
      <c r="AT3" s="344"/>
      <c r="AU3" s="344"/>
      <c r="AV3" s="344"/>
      <c r="AW3" s="344"/>
      <c r="AX3" s="344"/>
      <c r="AY3" s="344"/>
      <c r="AZ3" s="344"/>
      <c r="BA3" s="344"/>
      <c r="BB3" s="344"/>
      <c r="BC3" s="345"/>
      <c r="BD3" s="36"/>
      <c r="BG3" s="36"/>
      <c r="BH3" s="36"/>
      <c r="BI3" s="36"/>
      <c r="BJ3" s="36"/>
    </row>
    <row r="4" spans="2:62" ht="17.45" customHeight="1">
      <c r="B4" s="332" t="s">
        <v>73</v>
      </c>
      <c r="C4" s="333"/>
      <c r="D4" s="333"/>
      <c r="E4" s="333"/>
      <c r="F4" s="333"/>
      <c r="G4" s="333"/>
      <c r="H4" s="333"/>
      <c r="I4" s="333"/>
      <c r="J4" s="333"/>
      <c r="K4" s="334"/>
      <c r="L4" s="343">
        <f>様式１!I20</f>
        <v>0</v>
      </c>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344"/>
      <c r="BA4" s="344"/>
      <c r="BB4" s="344"/>
      <c r="BC4" s="345"/>
      <c r="BD4" s="37"/>
      <c r="BE4" s="36"/>
      <c r="BF4" s="36"/>
    </row>
    <row r="5" spans="2:62" ht="17.25" customHeight="1">
      <c r="B5" s="352" t="s">
        <v>76</v>
      </c>
      <c r="C5" s="353"/>
      <c r="D5" s="353"/>
      <c r="E5" s="353"/>
      <c r="F5" s="353"/>
      <c r="G5" s="353"/>
      <c r="H5" s="353"/>
      <c r="I5" s="353"/>
      <c r="J5" s="353"/>
      <c r="K5" s="354"/>
      <c r="L5" s="359" t="s">
        <v>77</v>
      </c>
      <c r="M5" s="359"/>
      <c r="N5" s="359"/>
      <c r="O5" s="359"/>
      <c r="P5" s="359"/>
      <c r="Q5" s="359"/>
      <c r="R5" s="359"/>
      <c r="S5" s="359"/>
      <c r="T5" s="359"/>
      <c r="U5" s="359"/>
      <c r="V5" s="359"/>
      <c r="W5" s="359"/>
      <c r="X5" s="359"/>
      <c r="Y5" s="359"/>
      <c r="Z5" s="359"/>
      <c r="AA5" s="359"/>
      <c r="AB5" s="359"/>
      <c r="AC5" s="359"/>
      <c r="AD5" s="359"/>
      <c r="AE5" s="359"/>
      <c r="AF5" s="359"/>
      <c r="AG5" s="360" t="s">
        <v>78</v>
      </c>
      <c r="AH5" s="360"/>
      <c r="AI5" s="360"/>
      <c r="AJ5" s="360"/>
      <c r="AK5" s="360"/>
      <c r="AL5" s="360"/>
      <c r="AM5" s="360"/>
      <c r="AN5" s="360"/>
      <c r="AO5" s="360"/>
      <c r="AP5" s="360"/>
      <c r="AQ5" s="360"/>
      <c r="AR5" s="360"/>
      <c r="AS5" s="360"/>
      <c r="AT5" s="360"/>
      <c r="AU5" s="360" t="s">
        <v>79</v>
      </c>
      <c r="AV5" s="360"/>
      <c r="AW5" s="360"/>
      <c r="AX5" s="360"/>
      <c r="AY5" s="360"/>
      <c r="AZ5" s="360"/>
      <c r="BA5" s="360"/>
      <c r="BB5" s="360"/>
      <c r="BC5" s="360"/>
      <c r="BD5" s="39"/>
    </row>
    <row r="6" spans="2:62" ht="17.25" customHeight="1">
      <c r="B6" s="355"/>
      <c r="C6" s="356"/>
      <c r="D6" s="356"/>
      <c r="E6" s="356"/>
      <c r="F6" s="356"/>
      <c r="G6" s="356"/>
      <c r="H6" s="357"/>
      <c r="I6" s="357"/>
      <c r="J6" s="357"/>
      <c r="K6" s="358"/>
      <c r="L6" s="359" t="s">
        <v>80</v>
      </c>
      <c r="M6" s="359"/>
      <c r="N6" s="359"/>
      <c r="O6" s="359"/>
      <c r="P6" s="359"/>
      <c r="Q6" s="359"/>
      <c r="R6" s="359"/>
      <c r="S6" s="360" t="s">
        <v>81</v>
      </c>
      <c r="T6" s="360"/>
      <c r="U6" s="360"/>
      <c r="V6" s="360"/>
      <c r="W6" s="360"/>
      <c r="X6" s="360"/>
      <c r="Y6" s="360"/>
      <c r="Z6" s="360" t="s">
        <v>82</v>
      </c>
      <c r="AA6" s="360"/>
      <c r="AB6" s="360"/>
      <c r="AC6" s="360"/>
      <c r="AD6" s="360"/>
      <c r="AE6" s="360"/>
      <c r="AF6" s="360"/>
      <c r="AG6" s="360" t="s">
        <v>81</v>
      </c>
      <c r="AH6" s="360"/>
      <c r="AI6" s="360"/>
      <c r="AJ6" s="360"/>
      <c r="AK6" s="360"/>
      <c r="AL6" s="360"/>
      <c r="AM6" s="360"/>
      <c r="AN6" s="360" t="s">
        <v>82</v>
      </c>
      <c r="AO6" s="360"/>
      <c r="AP6" s="360"/>
      <c r="AQ6" s="360"/>
      <c r="AR6" s="360"/>
      <c r="AS6" s="360"/>
      <c r="AT6" s="360"/>
      <c r="AU6" s="360"/>
      <c r="AV6" s="360"/>
      <c r="AW6" s="360"/>
      <c r="AX6" s="360"/>
      <c r="AY6" s="360"/>
      <c r="AZ6" s="360"/>
      <c r="BA6" s="360"/>
      <c r="BB6" s="360"/>
      <c r="BC6" s="360"/>
      <c r="BD6" s="39"/>
    </row>
    <row r="7" spans="2:62" ht="17.25" customHeight="1">
      <c r="B7" s="355"/>
      <c r="C7" s="356"/>
      <c r="D7" s="356"/>
      <c r="E7" s="356"/>
      <c r="F7" s="356"/>
      <c r="G7" s="361"/>
      <c r="H7" s="332" t="s">
        <v>83</v>
      </c>
      <c r="I7" s="333"/>
      <c r="J7" s="333"/>
      <c r="K7" s="334"/>
      <c r="L7" s="363">
        <f>様式１!N30</f>
        <v>0</v>
      </c>
      <c r="M7" s="364"/>
      <c r="N7" s="364"/>
      <c r="O7" s="364"/>
      <c r="P7" s="364"/>
      <c r="Q7" s="364"/>
      <c r="R7" s="365"/>
      <c r="S7" s="366">
        <f>様式１!S30</f>
        <v>0</v>
      </c>
      <c r="T7" s="366"/>
      <c r="U7" s="366"/>
      <c r="V7" s="366"/>
      <c r="W7" s="366"/>
      <c r="X7" s="366"/>
      <c r="Y7" s="366"/>
      <c r="Z7" s="363">
        <f>様式１!X30</f>
        <v>0</v>
      </c>
      <c r="AA7" s="364"/>
      <c r="AB7" s="364"/>
      <c r="AC7" s="364"/>
      <c r="AD7" s="364"/>
      <c r="AE7" s="364"/>
      <c r="AF7" s="365"/>
      <c r="AG7" s="366">
        <f>様式１!AB30</f>
        <v>0</v>
      </c>
      <c r="AH7" s="366"/>
      <c r="AI7" s="366"/>
      <c r="AJ7" s="366"/>
      <c r="AK7" s="366"/>
      <c r="AL7" s="366"/>
      <c r="AM7" s="366"/>
      <c r="AN7" s="366">
        <f>様式１!AH30</f>
        <v>0</v>
      </c>
      <c r="AO7" s="366"/>
      <c r="AP7" s="366"/>
      <c r="AQ7" s="366"/>
      <c r="AR7" s="366"/>
      <c r="AS7" s="366"/>
      <c r="AT7" s="366"/>
      <c r="AU7" s="366">
        <f>SUM(L7:AT7)</f>
        <v>0</v>
      </c>
      <c r="AV7" s="366"/>
      <c r="AW7" s="366"/>
      <c r="AX7" s="366"/>
      <c r="AY7" s="366"/>
      <c r="AZ7" s="366"/>
      <c r="BA7" s="366"/>
      <c r="BB7" s="366"/>
      <c r="BC7" s="366"/>
      <c r="BD7" s="39"/>
    </row>
    <row r="8" spans="2:62" ht="17.25" customHeight="1">
      <c r="B8" s="355"/>
      <c r="C8" s="356"/>
      <c r="D8" s="356"/>
      <c r="E8" s="356"/>
      <c r="F8" s="356"/>
      <c r="G8" s="361"/>
      <c r="H8" s="332" t="s">
        <v>84</v>
      </c>
      <c r="I8" s="333"/>
      <c r="J8" s="333"/>
      <c r="K8" s="334"/>
      <c r="L8" s="363">
        <f>様式１!N31</f>
        <v>0</v>
      </c>
      <c r="M8" s="364"/>
      <c r="N8" s="364"/>
      <c r="O8" s="364"/>
      <c r="P8" s="364"/>
      <c r="Q8" s="364"/>
      <c r="R8" s="365"/>
      <c r="S8" s="366">
        <f>様式１!S31</f>
        <v>0</v>
      </c>
      <c r="T8" s="366"/>
      <c r="U8" s="366"/>
      <c r="V8" s="366"/>
      <c r="W8" s="366"/>
      <c r="X8" s="366"/>
      <c r="Y8" s="366"/>
      <c r="Z8" s="366">
        <f>様式１!X31</f>
        <v>0</v>
      </c>
      <c r="AA8" s="366"/>
      <c r="AB8" s="366"/>
      <c r="AC8" s="366"/>
      <c r="AD8" s="366"/>
      <c r="AE8" s="366"/>
      <c r="AF8" s="366"/>
      <c r="AG8" s="366">
        <f>様式１!AB31</f>
        <v>0</v>
      </c>
      <c r="AH8" s="366"/>
      <c r="AI8" s="366"/>
      <c r="AJ8" s="366"/>
      <c r="AK8" s="366"/>
      <c r="AL8" s="366"/>
      <c r="AM8" s="366"/>
      <c r="AN8" s="366">
        <f>様式１!AH31</f>
        <v>0</v>
      </c>
      <c r="AO8" s="366"/>
      <c r="AP8" s="366"/>
      <c r="AQ8" s="366"/>
      <c r="AR8" s="366"/>
      <c r="AS8" s="366"/>
      <c r="AT8" s="366"/>
      <c r="AU8" s="366">
        <f>SUM(L8:AT8)</f>
        <v>0</v>
      </c>
      <c r="AV8" s="366"/>
      <c r="AW8" s="366"/>
      <c r="AX8" s="366"/>
      <c r="AY8" s="366"/>
      <c r="AZ8" s="366"/>
      <c r="BA8" s="366"/>
      <c r="BB8" s="366"/>
      <c r="BC8" s="366"/>
      <c r="BD8" s="39"/>
    </row>
    <row r="9" spans="2:62" ht="17.25" customHeight="1">
      <c r="B9" s="362"/>
      <c r="C9" s="357"/>
      <c r="D9" s="357"/>
      <c r="E9" s="357"/>
      <c r="F9" s="357"/>
      <c r="G9" s="358"/>
      <c r="H9" s="332" t="s">
        <v>79</v>
      </c>
      <c r="I9" s="333"/>
      <c r="J9" s="333"/>
      <c r="K9" s="334"/>
      <c r="L9" s="366">
        <f>SUM(L7:R8)</f>
        <v>0</v>
      </c>
      <c r="M9" s="366"/>
      <c r="N9" s="366"/>
      <c r="O9" s="366"/>
      <c r="P9" s="366"/>
      <c r="Q9" s="366"/>
      <c r="R9" s="366"/>
      <c r="S9" s="366">
        <f>SUM(S7:Y8)</f>
        <v>0</v>
      </c>
      <c r="T9" s="366"/>
      <c r="U9" s="366"/>
      <c r="V9" s="366"/>
      <c r="W9" s="366"/>
      <c r="X9" s="366"/>
      <c r="Y9" s="366"/>
      <c r="Z9" s="366">
        <f>SUM(Z7:AF8)</f>
        <v>0</v>
      </c>
      <c r="AA9" s="366"/>
      <c r="AB9" s="366"/>
      <c r="AC9" s="366"/>
      <c r="AD9" s="366"/>
      <c r="AE9" s="366"/>
      <c r="AF9" s="366"/>
      <c r="AG9" s="366">
        <f>SUM(AG7:AM8)</f>
        <v>0</v>
      </c>
      <c r="AH9" s="366"/>
      <c r="AI9" s="366"/>
      <c r="AJ9" s="366"/>
      <c r="AK9" s="366"/>
      <c r="AL9" s="366"/>
      <c r="AM9" s="366"/>
      <c r="AN9" s="366">
        <f>SUM(AN7:AT8)</f>
        <v>0</v>
      </c>
      <c r="AO9" s="366"/>
      <c r="AP9" s="366"/>
      <c r="AQ9" s="366"/>
      <c r="AR9" s="366"/>
      <c r="AS9" s="366"/>
      <c r="AT9" s="366"/>
      <c r="AU9" s="366">
        <f>SUM(L9:AT9)</f>
        <v>0</v>
      </c>
      <c r="AV9" s="367"/>
      <c r="AW9" s="367"/>
      <c r="AX9" s="367"/>
      <c r="AY9" s="367"/>
      <c r="AZ9" s="367"/>
      <c r="BA9" s="367"/>
      <c r="BB9" s="367"/>
      <c r="BC9" s="367"/>
      <c r="BD9" s="39"/>
    </row>
    <row r="10" spans="2:62" ht="12" customHeight="1">
      <c r="K10" s="158"/>
      <c r="L10" s="158"/>
      <c r="M10" s="158"/>
      <c r="N10" s="158"/>
      <c r="O10" s="158"/>
      <c r="P10" s="158"/>
      <c r="Q10" s="158"/>
      <c r="R10" s="40"/>
      <c r="S10" s="40"/>
      <c r="T10" s="40"/>
      <c r="U10" s="40"/>
      <c r="V10" s="40"/>
      <c r="W10" s="40"/>
      <c r="X10" s="40"/>
      <c r="Y10" s="40"/>
      <c r="Z10" s="40"/>
      <c r="AA10" s="40"/>
      <c r="AB10" s="158"/>
      <c r="AC10" s="159"/>
      <c r="AD10" s="159"/>
      <c r="AE10" s="159"/>
      <c r="AF10" s="159"/>
      <c r="AG10" s="159"/>
      <c r="AH10" s="40"/>
      <c r="AI10" s="40"/>
      <c r="AJ10" s="40"/>
      <c r="AK10" s="40"/>
      <c r="AL10" s="40"/>
      <c r="AM10" s="40"/>
      <c r="AN10" s="40"/>
      <c r="AO10" s="40"/>
      <c r="AP10" s="40"/>
      <c r="AQ10" s="40"/>
      <c r="AR10" s="158"/>
      <c r="AS10" s="159"/>
      <c r="AT10" s="159"/>
      <c r="AU10" s="159"/>
      <c r="AV10" s="159"/>
      <c r="AW10" s="159"/>
    </row>
    <row r="11" spans="2:62" ht="20.25">
      <c r="B11" s="370"/>
      <c r="C11" s="370"/>
      <c r="D11" s="370"/>
      <c r="E11" s="370"/>
      <c r="F11" s="370"/>
      <c r="G11" s="370"/>
      <c r="H11" s="784" t="s">
        <v>192</v>
      </c>
      <c r="I11" s="785"/>
      <c r="J11" s="785"/>
      <c r="K11" s="785"/>
      <c r="L11" s="785"/>
      <c r="M11" s="785"/>
      <c r="N11" s="785"/>
      <c r="O11" s="785"/>
      <c r="P11" s="785"/>
      <c r="Q11" s="785"/>
      <c r="R11" s="785"/>
      <c r="S11" s="785"/>
      <c r="T11" s="785"/>
      <c r="U11" s="785"/>
      <c r="V11" s="785"/>
      <c r="W11" s="785"/>
      <c r="X11" s="784" t="s">
        <v>193</v>
      </c>
      <c r="Y11" s="785"/>
      <c r="Z11" s="785"/>
      <c r="AA11" s="785"/>
      <c r="AB11" s="785"/>
      <c r="AC11" s="785"/>
      <c r="AD11" s="785"/>
      <c r="AE11" s="785"/>
      <c r="AF11" s="785"/>
      <c r="AG11" s="785"/>
      <c r="AH11" s="785"/>
      <c r="AI11" s="785"/>
      <c r="AJ11" s="785"/>
      <c r="AK11" s="785"/>
      <c r="AL11" s="785"/>
      <c r="AM11" s="785"/>
      <c r="AN11" s="784" t="s">
        <v>194</v>
      </c>
      <c r="AO11" s="785"/>
      <c r="AP11" s="785"/>
      <c r="AQ11" s="785"/>
      <c r="AR11" s="785"/>
      <c r="AS11" s="785"/>
      <c r="AT11" s="785"/>
      <c r="AU11" s="785"/>
      <c r="AV11" s="785"/>
      <c r="AW11" s="785"/>
      <c r="AX11" s="785"/>
      <c r="AY11" s="785"/>
      <c r="AZ11" s="785"/>
      <c r="BA11" s="785"/>
      <c r="BB11" s="785"/>
      <c r="BC11" s="785"/>
      <c r="BD11" s="41"/>
    </row>
    <row r="12" spans="2:62" ht="16.5" customHeight="1">
      <c r="B12" s="370"/>
      <c r="C12" s="370"/>
      <c r="D12" s="370"/>
      <c r="E12" s="370"/>
      <c r="F12" s="370"/>
      <c r="G12" s="370"/>
      <c r="H12" s="379"/>
      <c r="I12" s="380"/>
      <c r="J12" s="380"/>
      <c r="K12" s="380"/>
      <c r="L12" s="380"/>
      <c r="M12" s="375" t="s">
        <v>6</v>
      </c>
      <c r="N12" s="375"/>
      <c r="O12" s="381"/>
      <c r="P12" s="380"/>
      <c r="Q12" s="376" t="s">
        <v>23</v>
      </c>
      <c r="R12" s="376"/>
      <c r="S12" s="382"/>
      <c r="T12" s="382"/>
      <c r="U12" s="375" t="s">
        <v>88</v>
      </c>
      <c r="V12" s="375"/>
      <c r="W12" s="378"/>
      <c r="X12" s="379"/>
      <c r="Y12" s="380"/>
      <c r="Z12" s="380"/>
      <c r="AA12" s="380"/>
      <c r="AB12" s="380"/>
      <c r="AC12" s="375" t="s">
        <v>6</v>
      </c>
      <c r="AD12" s="375"/>
      <c r="AE12" s="381"/>
      <c r="AF12" s="380"/>
      <c r="AG12" s="376" t="s">
        <v>23</v>
      </c>
      <c r="AH12" s="376"/>
      <c r="AI12" s="382"/>
      <c r="AJ12" s="382"/>
      <c r="AK12" s="375" t="s">
        <v>88</v>
      </c>
      <c r="AL12" s="375"/>
      <c r="AM12" s="378"/>
      <c r="AN12" s="379"/>
      <c r="AO12" s="380"/>
      <c r="AP12" s="380"/>
      <c r="AQ12" s="380"/>
      <c r="AR12" s="380"/>
      <c r="AS12" s="375" t="s">
        <v>6</v>
      </c>
      <c r="AT12" s="375"/>
      <c r="AU12" s="381"/>
      <c r="AV12" s="380"/>
      <c r="AW12" s="376" t="s">
        <v>23</v>
      </c>
      <c r="AX12" s="376"/>
      <c r="AY12" s="382"/>
      <c r="AZ12" s="382"/>
      <c r="BA12" s="375" t="s">
        <v>88</v>
      </c>
      <c r="BB12" s="375"/>
      <c r="BC12" s="378"/>
      <c r="BD12" s="42"/>
    </row>
    <row r="13" spans="2:62" ht="16.5" customHeight="1">
      <c r="B13" s="346" t="s">
        <v>107</v>
      </c>
      <c r="C13" s="347"/>
      <c r="D13" s="347"/>
      <c r="E13" s="347"/>
      <c r="F13" s="347"/>
      <c r="G13" s="348"/>
      <c r="H13" s="403" t="s">
        <v>111</v>
      </c>
      <c r="I13" s="404"/>
      <c r="J13" s="404"/>
      <c r="K13" s="404"/>
      <c r="L13" s="404"/>
      <c r="M13" s="404"/>
      <c r="N13" s="404"/>
      <c r="O13" s="404"/>
      <c r="P13" s="404"/>
      <c r="Q13" s="404"/>
      <c r="R13" s="404"/>
      <c r="S13" s="404"/>
      <c r="T13" s="404"/>
      <c r="U13" s="404"/>
      <c r="V13" s="404"/>
      <c r="W13" s="405"/>
      <c r="X13" s="403" t="s">
        <v>111</v>
      </c>
      <c r="Y13" s="404"/>
      <c r="Z13" s="404"/>
      <c r="AA13" s="404"/>
      <c r="AB13" s="404"/>
      <c r="AC13" s="404"/>
      <c r="AD13" s="404"/>
      <c r="AE13" s="404"/>
      <c r="AF13" s="404"/>
      <c r="AG13" s="404"/>
      <c r="AH13" s="404"/>
      <c r="AI13" s="404"/>
      <c r="AJ13" s="404"/>
      <c r="AK13" s="404"/>
      <c r="AL13" s="404"/>
      <c r="AM13" s="405"/>
      <c r="AN13" s="403" t="s">
        <v>111</v>
      </c>
      <c r="AO13" s="404"/>
      <c r="AP13" s="404"/>
      <c r="AQ13" s="404"/>
      <c r="AR13" s="404"/>
      <c r="AS13" s="404"/>
      <c r="AT13" s="404"/>
      <c r="AU13" s="404"/>
      <c r="AV13" s="404"/>
      <c r="AW13" s="404"/>
      <c r="AX13" s="404"/>
      <c r="AY13" s="404"/>
      <c r="AZ13" s="404"/>
      <c r="BA13" s="404"/>
      <c r="BB13" s="404"/>
      <c r="BC13" s="405"/>
      <c r="BD13" s="53"/>
    </row>
    <row r="14" spans="2:62" ht="16.5" customHeight="1">
      <c r="B14" s="346" t="s">
        <v>112</v>
      </c>
      <c r="C14" s="347"/>
      <c r="D14" s="347"/>
      <c r="E14" s="347"/>
      <c r="F14" s="347"/>
      <c r="G14" s="348"/>
      <c r="H14" s="417" t="s">
        <v>116</v>
      </c>
      <c r="I14" s="418"/>
      <c r="J14" s="418"/>
      <c r="K14" s="418"/>
      <c r="L14" s="418"/>
      <c r="M14" s="418"/>
      <c r="N14" s="418"/>
      <c r="O14" s="418"/>
      <c r="P14" s="409"/>
      <c r="Q14" s="409"/>
      <c r="R14" s="416" t="s">
        <v>117</v>
      </c>
      <c r="S14" s="416"/>
      <c r="T14" s="409"/>
      <c r="U14" s="409"/>
      <c r="V14" s="410" t="s">
        <v>110</v>
      </c>
      <c r="W14" s="411"/>
      <c r="X14" s="417" t="s">
        <v>116</v>
      </c>
      <c r="Y14" s="418"/>
      <c r="Z14" s="418"/>
      <c r="AA14" s="418"/>
      <c r="AB14" s="418"/>
      <c r="AC14" s="418"/>
      <c r="AD14" s="418"/>
      <c r="AE14" s="418"/>
      <c r="AF14" s="409"/>
      <c r="AG14" s="409"/>
      <c r="AH14" s="416" t="s">
        <v>117</v>
      </c>
      <c r="AI14" s="416"/>
      <c r="AJ14" s="409"/>
      <c r="AK14" s="409"/>
      <c r="AL14" s="410" t="s">
        <v>110</v>
      </c>
      <c r="AM14" s="411"/>
      <c r="AN14" s="417" t="s">
        <v>116</v>
      </c>
      <c r="AO14" s="418"/>
      <c r="AP14" s="418"/>
      <c r="AQ14" s="418"/>
      <c r="AR14" s="418"/>
      <c r="AS14" s="418"/>
      <c r="AT14" s="418"/>
      <c r="AU14" s="418"/>
      <c r="AV14" s="409"/>
      <c r="AW14" s="409"/>
      <c r="AX14" s="416" t="s">
        <v>117</v>
      </c>
      <c r="AY14" s="416"/>
      <c r="AZ14" s="409"/>
      <c r="BA14" s="409"/>
      <c r="BB14" s="410" t="s">
        <v>110</v>
      </c>
      <c r="BC14" s="411"/>
      <c r="BD14" s="54"/>
    </row>
    <row r="15" spans="2:62" ht="16.5" customHeight="1">
      <c r="B15" s="346" t="s">
        <v>118</v>
      </c>
      <c r="C15" s="347"/>
      <c r="D15" s="347"/>
      <c r="E15" s="347"/>
      <c r="F15" s="347"/>
      <c r="G15" s="348"/>
      <c r="H15" s="403" t="s">
        <v>122</v>
      </c>
      <c r="I15" s="404"/>
      <c r="J15" s="404"/>
      <c r="K15" s="404"/>
      <c r="L15" s="404"/>
      <c r="M15" s="404"/>
      <c r="N15" s="404"/>
      <c r="O15" s="404"/>
      <c r="P15" s="404"/>
      <c r="Q15" s="404"/>
      <c r="R15" s="404"/>
      <c r="S15" s="404"/>
      <c r="T15" s="404"/>
      <c r="U15" s="404"/>
      <c r="V15" s="404"/>
      <c r="W15" s="405"/>
      <c r="X15" s="403" t="s">
        <v>122</v>
      </c>
      <c r="Y15" s="404"/>
      <c r="Z15" s="404"/>
      <c r="AA15" s="404"/>
      <c r="AB15" s="404"/>
      <c r="AC15" s="404"/>
      <c r="AD15" s="404"/>
      <c r="AE15" s="404"/>
      <c r="AF15" s="404"/>
      <c r="AG15" s="404"/>
      <c r="AH15" s="404"/>
      <c r="AI15" s="404"/>
      <c r="AJ15" s="404"/>
      <c r="AK15" s="404"/>
      <c r="AL15" s="404"/>
      <c r="AM15" s="405"/>
      <c r="AN15" s="403" t="s">
        <v>122</v>
      </c>
      <c r="AO15" s="404"/>
      <c r="AP15" s="404"/>
      <c r="AQ15" s="404"/>
      <c r="AR15" s="404"/>
      <c r="AS15" s="404"/>
      <c r="AT15" s="404"/>
      <c r="AU15" s="404"/>
      <c r="AV15" s="404"/>
      <c r="AW15" s="404"/>
      <c r="AX15" s="404"/>
      <c r="AY15" s="404"/>
      <c r="AZ15" s="404"/>
      <c r="BA15" s="404"/>
      <c r="BB15" s="404"/>
      <c r="BC15" s="405"/>
      <c r="BD15" s="53"/>
    </row>
    <row r="16" spans="2:62" ht="16.5" customHeight="1">
      <c r="B16" s="433" t="s">
        <v>123</v>
      </c>
      <c r="C16" s="434"/>
      <c r="D16" s="434"/>
      <c r="E16" s="434"/>
      <c r="F16" s="434"/>
      <c r="G16" s="435"/>
      <c r="H16" s="430" t="s">
        <v>125</v>
      </c>
      <c r="I16" s="431"/>
      <c r="J16" s="431"/>
      <c r="K16" s="431"/>
      <c r="L16" s="431"/>
      <c r="M16" s="432"/>
      <c r="N16" s="432"/>
      <c r="O16" s="432"/>
      <c r="P16" s="432"/>
      <c r="Q16" s="432"/>
      <c r="R16" s="56" t="s">
        <v>127</v>
      </c>
      <c r="S16" s="426"/>
      <c r="T16" s="427"/>
      <c r="U16" s="428" t="s">
        <v>128</v>
      </c>
      <c r="V16" s="396"/>
      <c r="W16" s="429"/>
      <c r="X16" s="430" t="s">
        <v>125</v>
      </c>
      <c r="Y16" s="431"/>
      <c r="Z16" s="431"/>
      <c r="AA16" s="431"/>
      <c r="AB16" s="431"/>
      <c r="AC16" s="432"/>
      <c r="AD16" s="432"/>
      <c r="AE16" s="432"/>
      <c r="AF16" s="432"/>
      <c r="AG16" s="432"/>
      <c r="AH16" s="56" t="s">
        <v>127</v>
      </c>
      <c r="AI16" s="426"/>
      <c r="AJ16" s="427"/>
      <c r="AK16" s="428" t="s">
        <v>128</v>
      </c>
      <c r="AL16" s="396"/>
      <c r="AM16" s="429"/>
      <c r="AN16" s="430" t="s">
        <v>125</v>
      </c>
      <c r="AO16" s="431"/>
      <c r="AP16" s="431"/>
      <c r="AQ16" s="431"/>
      <c r="AR16" s="431"/>
      <c r="AS16" s="432"/>
      <c r="AT16" s="432"/>
      <c r="AU16" s="432"/>
      <c r="AV16" s="432"/>
      <c r="AW16" s="432"/>
      <c r="AX16" s="56" t="s">
        <v>127</v>
      </c>
      <c r="AY16" s="426"/>
      <c r="AZ16" s="427"/>
      <c r="BA16" s="428" t="s">
        <v>128</v>
      </c>
      <c r="BB16" s="396"/>
      <c r="BC16" s="429"/>
      <c r="BD16" s="54"/>
    </row>
    <row r="17" spans="2:61" ht="16.5" customHeight="1">
      <c r="B17" s="346" t="s">
        <v>130</v>
      </c>
      <c r="C17" s="347"/>
      <c r="D17" s="347"/>
      <c r="E17" s="347"/>
      <c r="F17" s="347"/>
      <c r="G17" s="348"/>
      <c r="H17" s="423" t="s">
        <v>132</v>
      </c>
      <c r="I17" s="424"/>
      <c r="J17" s="424"/>
      <c r="K17" s="424"/>
      <c r="L17" s="424"/>
      <c r="M17" s="424"/>
      <c r="N17" s="424"/>
      <c r="O17" s="424"/>
      <c r="P17" s="424"/>
      <c r="Q17" s="424"/>
      <c r="R17" s="424"/>
      <c r="S17" s="424"/>
      <c r="T17" s="424"/>
      <c r="U17" s="424"/>
      <c r="V17" s="424"/>
      <c r="W17" s="425"/>
      <c r="X17" s="423" t="s">
        <v>132</v>
      </c>
      <c r="Y17" s="424"/>
      <c r="Z17" s="424"/>
      <c r="AA17" s="424"/>
      <c r="AB17" s="424"/>
      <c r="AC17" s="424"/>
      <c r="AD17" s="424"/>
      <c r="AE17" s="424"/>
      <c r="AF17" s="424"/>
      <c r="AG17" s="424"/>
      <c r="AH17" s="424"/>
      <c r="AI17" s="424"/>
      <c r="AJ17" s="424"/>
      <c r="AK17" s="424"/>
      <c r="AL17" s="424"/>
      <c r="AM17" s="425"/>
      <c r="AN17" s="423" t="s">
        <v>132</v>
      </c>
      <c r="AO17" s="424"/>
      <c r="AP17" s="424"/>
      <c r="AQ17" s="424"/>
      <c r="AR17" s="424"/>
      <c r="AS17" s="424"/>
      <c r="AT17" s="424"/>
      <c r="AU17" s="424"/>
      <c r="AV17" s="424"/>
      <c r="AW17" s="424"/>
      <c r="AX17" s="424"/>
      <c r="AY17" s="424"/>
      <c r="AZ17" s="424"/>
      <c r="BA17" s="424"/>
      <c r="BB17" s="424"/>
      <c r="BC17" s="425"/>
      <c r="BD17" s="53"/>
      <c r="BH17" s="786"/>
      <c r="BI17" s="787"/>
    </row>
    <row r="18" spans="2:61" ht="15" customHeight="1">
      <c r="B18" s="437" t="s">
        <v>133</v>
      </c>
      <c r="C18" s="438"/>
      <c r="D18" s="438"/>
      <c r="E18" s="438"/>
      <c r="F18" s="438"/>
      <c r="G18" s="439"/>
      <c r="H18" s="443"/>
      <c r="I18" s="444"/>
      <c r="J18" s="444"/>
      <c r="K18" s="444"/>
      <c r="L18" s="444"/>
      <c r="M18" s="444"/>
      <c r="N18" s="444"/>
      <c r="O18" s="444"/>
      <c r="P18" s="444"/>
      <c r="Q18" s="444"/>
      <c r="R18" s="444"/>
      <c r="S18" s="444"/>
      <c r="T18" s="444"/>
      <c r="U18" s="444"/>
      <c r="V18" s="444"/>
      <c r="W18" s="445"/>
      <c r="X18" s="443"/>
      <c r="Y18" s="444"/>
      <c r="Z18" s="444"/>
      <c r="AA18" s="444"/>
      <c r="AB18" s="444"/>
      <c r="AC18" s="444"/>
      <c r="AD18" s="444"/>
      <c r="AE18" s="444"/>
      <c r="AF18" s="444"/>
      <c r="AG18" s="444"/>
      <c r="AH18" s="444"/>
      <c r="AI18" s="444"/>
      <c r="AJ18" s="444"/>
      <c r="AK18" s="444"/>
      <c r="AL18" s="444"/>
      <c r="AM18" s="445"/>
      <c r="AN18" s="797"/>
      <c r="AO18" s="798"/>
      <c r="AP18" s="798"/>
      <c r="AQ18" s="798"/>
      <c r="AR18" s="798"/>
      <c r="AS18" s="798"/>
      <c r="AT18" s="798"/>
      <c r="AU18" s="798"/>
      <c r="AV18" s="798"/>
      <c r="AW18" s="798"/>
      <c r="AX18" s="798"/>
      <c r="AY18" s="798"/>
      <c r="AZ18" s="798"/>
      <c r="BA18" s="798"/>
      <c r="BB18" s="798"/>
      <c r="BC18" s="799"/>
      <c r="BD18" s="59"/>
    </row>
    <row r="19" spans="2:61" ht="15" customHeight="1">
      <c r="B19" s="440"/>
      <c r="C19" s="441"/>
      <c r="D19" s="441"/>
      <c r="E19" s="441"/>
      <c r="F19" s="441"/>
      <c r="G19" s="442"/>
      <c r="H19" s="446"/>
      <c r="I19" s="447"/>
      <c r="J19" s="447"/>
      <c r="K19" s="447"/>
      <c r="L19" s="447"/>
      <c r="M19" s="447"/>
      <c r="N19" s="447"/>
      <c r="O19" s="447"/>
      <c r="P19" s="447"/>
      <c r="Q19" s="447"/>
      <c r="R19" s="447"/>
      <c r="S19" s="447"/>
      <c r="T19" s="447"/>
      <c r="U19" s="447"/>
      <c r="V19" s="447"/>
      <c r="W19" s="448"/>
      <c r="X19" s="446"/>
      <c r="Y19" s="447"/>
      <c r="Z19" s="447"/>
      <c r="AA19" s="447"/>
      <c r="AB19" s="447"/>
      <c r="AC19" s="447"/>
      <c r="AD19" s="447"/>
      <c r="AE19" s="447"/>
      <c r="AF19" s="447"/>
      <c r="AG19" s="447"/>
      <c r="AH19" s="447"/>
      <c r="AI19" s="447"/>
      <c r="AJ19" s="447"/>
      <c r="AK19" s="447"/>
      <c r="AL19" s="447"/>
      <c r="AM19" s="448"/>
      <c r="AN19" s="788"/>
      <c r="AO19" s="789"/>
      <c r="AP19" s="789"/>
      <c r="AQ19" s="789"/>
      <c r="AR19" s="789"/>
      <c r="AS19" s="789"/>
      <c r="AT19" s="789"/>
      <c r="AU19" s="789"/>
      <c r="AV19" s="789"/>
      <c r="AW19" s="789"/>
      <c r="AX19" s="789"/>
      <c r="AY19" s="789"/>
      <c r="AZ19" s="789"/>
      <c r="BA19" s="789"/>
      <c r="BB19" s="789"/>
      <c r="BC19" s="790"/>
      <c r="BD19" s="59"/>
    </row>
    <row r="20" spans="2:61" ht="15" customHeight="1">
      <c r="B20" s="440"/>
      <c r="C20" s="441"/>
      <c r="D20" s="441"/>
      <c r="E20" s="441"/>
      <c r="F20" s="441"/>
      <c r="G20" s="442"/>
      <c r="H20" s="446"/>
      <c r="I20" s="447"/>
      <c r="J20" s="447"/>
      <c r="K20" s="447"/>
      <c r="L20" s="447"/>
      <c r="M20" s="447"/>
      <c r="N20" s="447"/>
      <c r="O20" s="447"/>
      <c r="P20" s="447"/>
      <c r="Q20" s="447"/>
      <c r="R20" s="447"/>
      <c r="S20" s="447"/>
      <c r="T20" s="447"/>
      <c r="U20" s="447"/>
      <c r="V20" s="447"/>
      <c r="W20" s="448"/>
      <c r="X20" s="446"/>
      <c r="Y20" s="447"/>
      <c r="Z20" s="447"/>
      <c r="AA20" s="447"/>
      <c r="AB20" s="447"/>
      <c r="AC20" s="447"/>
      <c r="AD20" s="447"/>
      <c r="AE20" s="447"/>
      <c r="AF20" s="447"/>
      <c r="AG20" s="447"/>
      <c r="AH20" s="447"/>
      <c r="AI20" s="447"/>
      <c r="AJ20" s="447"/>
      <c r="AK20" s="447"/>
      <c r="AL20" s="447"/>
      <c r="AM20" s="448"/>
      <c r="AN20" s="788"/>
      <c r="AO20" s="789"/>
      <c r="AP20" s="789"/>
      <c r="AQ20" s="789"/>
      <c r="AR20" s="789"/>
      <c r="AS20" s="789"/>
      <c r="AT20" s="789"/>
      <c r="AU20" s="789"/>
      <c r="AV20" s="789"/>
      <c r="AW20" s="789"/>
      <c r="AX20" s="789"/>
      <c r="AY20" s="789"/>
      <c r="AZ20" s="789"/>
      <c r="BA20" s="789"/>
      <c r="BB20" s="789"/>
      <c r="BC20" s="790"/>
      <c r="BD20" s="59"/>
    </row>
    <row r="21" spans="2:61" ht="15" customHeight="1">
      <c r="B21" s="440"/>
      <c r="C21" s="441"/>
      <c r="D21" s="441"/>
      <c r="E21" s="441"/>
      <c r="F21" s="441"/>
      <c r="G21" s="442"/>
      <c r="H21" s="446"/>
      <c r="I21" s="447"/>
      <c r="J21" s="447"/>
      <c r="K21" s="447"/>
      <c r="L21" s="447"/>
      <c r="M21" s="447"/>
      <c r="N21" s="447"/>
      <c r="O21" s="447"/>
      <c r="P21" s="447"/>
      <c r="Q21" s="447"/>
      <c r="R21" s="447"/>
      <c r="S21" s="447"/>
      <c r="T21" s="447"/>
      <c r="U21" s="447"/>
      <c r="V21" s="447"/>
      <c r="W21" s="448"/>
      <c r="X21" s="446"/>
      <c r="Y21" s="447"/>
      <c r="Z21" s="447"/>
      <c r="AA21" s="447"/>
      <c r="AB21" s="447"/>
      <c r="AC21" s="447"/>
      <c r="AD21" s="447"/>
      <c r="AE21" s="447"/>
      <c r="AF21" s="447"/>
      <c r="AG21" s="447"/>
      <c r="AH21" s="447"/>
      <c r="AI21" s="447"/>
      <c r="AJ21" s="447"/>
      <c r="AK21" s="447"/>
      <c r="AL21" s="447"/>
      <c r="AM21" s="448"/>
      <c r="AN21" s="788"/>
      <c r="AO21" s="789"/>
      <c r="AP21" s="789"/>
      <c r="AQ21" s="789"/>
      <c r="AR21" s="789"/>
      <c r="AS21" s="789"/>
      <c r="AT21" s="789"/>
      <c r="AU21" s="789"/>
      <c r="AV21" s="789"/>
      <c r="AW21" s="789"/>
      <c r="AX21" s="789"/>
      <c r="AY21" s="789"/>
      <c r="AZ21" s="789"/>
      <c r="BA21" s="789"/>
      <c r="BB21" s="789"/>
      <c r="BC21" s="790"/>
      <c r="BD21" s="59"/>
    </row>
    <row r="22" spans="2:61" ht="15" customHeight="1">
      <c r="B22" s="440"/>
      <c r="C22" s="441"/>
      <c r="D22" s="441"/>
      <c r="E22" s="441"/>
      <c r="F22" s="441"/>
      <c r="G22" s="442"/>
      <c r="H22" s="446"/>
      <c r="I22" s="447"/>
      <c r="J22" s="447"/>
      <c r="K22" s="447"/>
      <c r="L22" s="447"/>
      <c r="M22" s="447"/>
      <c r="N22" s="447"/>
      <c r="O22" s="447"/>
      <c r="P22" s="447"/>
      <c r="Q22" s="447"/>
      <c r="R22" s="447"/>
      <c r="S22" s="447"/>
      <c r="T22" s="447"/>
      <c r="U22" s="447"/>
      <c r="V22" s="447"/>
      <c r="W22" s="448"/>
      <c r="X22" s="791"/>
      <c r="Y22" s="792"/>
      <c r="Z22" s="792"/>
      <c r="AA22" s="792"/>
      <c r="AB22" s="792"/>
      <c r="AC22" s="792"/>
      <c r="AD22" s="792"/>
      <c r="AE22" s="792"/>
      <c r="AF22" s="792"/>
      <c r="AG22" s="792"/>
      <c r="AH22" s="792"/>
      <c r="AI22" s="792"/>
      <c r="AJ22" s="792"/>
      <c r="AK22" s="792"/>
      <c r="AL22" s="792"/>
      <c r="AM22" s="793"/>
      <c r="AN22" s="794"/>
      <c r="AO22" s="795"/>
      <c r="AP22" s="795"/>
      <c r="AQ22" s="795"/>
      <c r="AR22" s="795"/>
      <c r="AS22" s="795"/>
      <c r="AT22" s="795"/>
      <c r="AU22" s="795"/>
      <c r="AV22" s="795"/>
      <c r="AW22" s="795"/>
      <c r="AX22" s="795"/>
      <c r="AY22" s="795"/>
      <c r="AZ22" s="795"/>
      <c r="BA22" s="795"/>
      <c r="BB22" s="795"/>
      <c r="BC22" s="796"/>
      <c r="BD22" s="60"/>
    </row>
    <row r="23" spans="2:61" ht="15" customHeight="1">
      <c r="B23" s="440"/>
      <c r="C23" s="441"/>
      <c r="D23" s="441"/>
      <c r="E23" s="441"/>
      <c r="F23" s="441"/>
      <c r="G23" s="442"/>
      <c r="H23" s="452" t="s">
        <v>195</v>
      </c>
      <c r="I23" s="453"/>
      <c r="J23" s="453"/>
      <c r="K23" s="453"/>
      <c r="L23" s="453"/>
      <c r="M23" s="535"/>
      <c r="N23" s="535"/>
      <c r="O23" s="535"/>
      <c r="P23" s="535"/>
      <c r="Q23" s="535"/>
      <c r="R23" s="535"/>
      <c r="S23" s="535"/>
      <c r="T23" s="535"/>
      <c r="U23" s="535"/>
      <c r="V23" s="535"/>
      <c r="W23" s="536"/>
      <c r="X23" s="452" t="s">
        <v>195</v>
      </c>
      <c r="Y23" s="453"/>
      <c r="Z23" s="453"/>
      <c r="AA23" s="453"/>
      <c r="AB23" s="453"/>
      <c r="AC23" s="535"/>
      <c r="AD23" s="535"/>
      <c r="AE23" s="535"/>
      <c r="AF23" s="535"/>
      <c r="AG23" s="535"/>
      <c r="AH23" s="535"/>
      <c r="AI23" s="535"/>
      <c r="AJ23" s="535"/>
      <c r="AK23" s="535"/>
      <c r="AL23" s="535"/>
      <c r="AM23" s="536"/>
      <c r="AN23" s="452" t="s">
        <v>195</v>
      </c>
      <c r="AO23" s="453"/>
      <c r="AP23" s="453"/>
      <c r="AQ23" s="453"/>
      <c r="AR23" s="453"/>
      <c r="AS23" s="535"/>
      <c r="AT23" s="535"/>
      <c r="AU23" s="535"/>
      <c r="AV23" s="535"/>
      <c r="AW23" s="535"/>
      <c r="AX23" s="535"/>
      <c r="AY23" s="535"/>
      <c r="AZ23" s="535"/>
      <c r="BA23" s="535"/>
      <c r="BB23" s="535"/>
      <c r="BC23" s="536"/>
      <c r="BD23" s="59"/>
    </row>
    <row r="24" spans="2:61" ht="15.75" customHeight="1">
      <c r="B24" s="433" t="s">
        <v>144</v>
      </c>
      <c r="C24" s="434"/>
      <c r="D24" s="434"/>
      <c r="E24" s="434"/>
      <c r="F24" s="434"/>
      <c r="G24" s="435"/>
      <c r="H24" s="392" t="s">
        <v>145</v>
      </c>
      <c r="I24" s="393"/>
      <c r="J24" s="393"/>
      <c r="K24" s="467" t="s">
        <v>146</v>
      </c>
      <c r="L24" s="467"/>
      <c r="M24" s="385"/>
      <c r="N24" s="385"/>
      <c r="O24" s="385"/>
      <c r="P24" s="385"/>
      <c r="Q24" s="385"/>
      <c r="R24" s="61" t="s">
        <v>127</v>
      </c>
      <c r="S24" s="454"/>
      <c r="T24" s="455"/>
      <c r="U24" s="456" t="s">
        <v>128</v>
      </c>
      <c r="V24" s="456"/>
      <c r="W24" s="457"/>
      <c r="X24" s="392" t="s">
        <v>145</v>
      </c>
      <c r="Y24" s="393"/>
      <c r="Z24" s="393"/>
      <c r="AA24" s="467" t="s">
        <v>146</v>
      </c>
      <c r="AB24" s="467"/>
      <c r="AC24" s="385"/>
      <c r="AD24" s="385"/>
      <c r="AE24" s="385"/>
      <c r="AF24" s="385"/>
      <c r="AG24" s="385"/>
      <c r="AH24" s="61" t="s">
        <v>127</v>
      </c>
      <c r="AI24" s="454"/>
      <c r="AJ24" s="455"/>
      <c r="AK24" s="456" t="s">
        <v>128</v>
      </c>
      <c r="AL24" s="456"/>
      <c r="AM24" s="457"/>
      <c r="AN24" s="468" t="s">
        <v>145</v>
      </c>
      <c r="AO24" s="393"/>
      <c r="AP24" s="393"/>
      <c r="AQ24" s="467" t="s">
        <v>146</v>
      </c>
      <c r="AR24" s="467"/>
      <c r="AS24" s="385"/>
      <c r="AT24" s="385"/>
      <c r="AU24" s="385"/>
      <c r="AV24" s="385"/>
      <c r="AW24" s="385"/>
      <c r="AX24" s="61" t="s">
        <v>127</v>
      </c>
      <c r="AY24" s="454"/>
      <c r="AZ24" s="455"/>
      <c r="BA24" s="456" t="s">
        <v>128</v>
      </c>
      <c r="BB24" s="456"/>
      <c r="BC24" s="457"/>
      <c r="BD24" s="54"/>
    </row>
    <row r="25" spans="2:61" ht="15" customHeight="1">
      <c r="B25" s="461" t="s">
        <v>150</v>
      </c>
      <c r="C25" s="462"/>
      <c r="D25" s="462"/>
      <c r="E25" s="462"/>
      <c r="F25" s="462"/>
      <c r="G25" s="463"/>
      <c r="H25" s="443"/>
      <c r="I25" s="444"/>
      <c r="J25" s="444"/>
      <c r="K25" s="444"/>
      <c r="L25" s="444"/>
      <c r="M25" s="444"/>
      <c r="N25" s="444"/>
      <c r="O25" s="444"/>
      <c r="P25" s="444"/>
      <c r="Q25" s="444"/>
      <c r="R25" s="444"/>
      <c r="S25" s="444"/>
      <c r="T25" s="444"/>
      <c r="U25" s="444"/>
      <c r="V25" s="444"/>
      <c r="W25" s="445"/>
      <c r="X25" s="443"/>
      <c r="Y25" s="444"/>
      <c r="Z25" s="444"/>
      <c r="AA25" s="444"/>
      <c r="AB25" s="444"/>
      <c r="AC25" s="444"/>
      <c r="AD25" s="444"/>
      <c r="AE25" s="444"/>
      <c r="AF25" s="444"/>
      <c r="AG25" s="444"/>
      <c r="AH25" s="444"/>
      <c r="AI25" s="444"/>
      <c r="AJ25" s="444"/>
      <c r="AK25" s="444"/>
      <c r="AL25" s="444"/>
      <c r="AM25" s="445"/>
      <c r="AN25" s="443"/>
      <c r="AO25" s="444"/>
      <c r="AP25" s="444"/>
      <c r="AQ25" s="444"/>
      <c r="AR25" s="444"/>
      <c r="AS25" s="444"/>
      <c r="AT25" s="444"/>
      <c r="AU25" s="444"/>
      <c r="AV25" s="444"/>
      <c r="AW25" s="444"/>
      <c r="AX25" s="444"/>
      <c r="AY25" s="444"/>
      <c r="AZ25" s="444"/>
      <c r="BA25" s="444"/>
      <c r="BB25" s="444"/>
      <c r="BC25" s="445"/>
      <c r="BD25" s="59"/>
    </row>
    <row r="26" spans="2:61" ht="15" customHeight="1">
      <c r="B26" s="464"/>
      <c r="C26" s="465"/>
      <c r="D26" s="465"/>
      <c r="E26" s="465"/>
      <c r="F26" s="465"/>
      <c r="G26" s="466"/>
      <c r="H26" s="446"/>
      <c r="I26" s="447"/>
      <c r="J26" s="447"/>
      <c r="K26" s="447"/>
      <c r="L26" s="447"/>
      <c r="M26" s="447"/>
      <c r="N26" s="447"/>
      <c r="O26" s="447"/>
      <c r="P26" s="447"/>
      <c r="Q26" s="447"/>
      <c r="R26" s="447"/>
      <c r="S26" s="447"/>
      <c r="T26" s="447"/>
      <c r="U26" s="447"/>
      <c r="V26" s="447"/>
      <c r="W26" s="448"/>
      <c r="X26" s="446"/>
      <c r="Y26" s="447"/>
      <c r="Z26" s="447"/>
      <c r="AA26" s="447"/>
      <c r="AB26" s="447"/>
      <c r="AC26" s="447"/>
      <c r="AD26" s="447"/>
      <c r="AE26" s="447"/>
      <c r="AF26" s="447"/>
      <c r="AG26" s="447"/>
      <c r="AH26" s="447"/>
      <c r="AI26" s="447"/>
      <c r="AJ26" s="447"/>
      <c r="AK26" s="447"/>
      <c r="AL26" s="447"/>
      <c r="AM26" s="448"/>
      <c r="AN26" s="446"/>
      <c r="AO26" s="447"/>
      <c r="AP26" s="447"/>
      <c r="AQ26" s="447"/>
      <c r="AR26" s="447"/>
      <c r="AS26" s="447"/>
      <c r="AT26" s="447"/>
      <c r="AU26" s="447"/>
      <c r="AV26" s="447"/>
      <c r="AW26" s="447"/>
      <c r="AX26" s="447"/>
      <c r="AY26" s="447"/>
      <c r="AZ26" s="447"/>
      <c r="BA26" s="447"/>
      <c r="BB26" s="447"/>
      <c r="BC26" s="448"/>
      <c r="BD26" s="59"/>
    </row>
    <row r="27" spans="2:61" ht="15" customHeight="1">
      <c r="B27" s="464"/>
      <c r="C27" s="465"/>
      <c r="D27" s="465"/>
      <c r="E27" s="465"/>
      <c r="F27" s="465"/>
      <c r="G27" s="466"/>
      <c r="H27" s="446"/>
      <c r="I27" s="447"/>
      <c r="J27" s="447"/>
      <c r="K27" s="447"/>
      <c r="L27" s="447"/>
      <c r="M27" s="447"/>
      <c r="N27" s="447"/>
      <c r="O27" s="447"/>
      <c r="P27" s="447"/>
      <c r="Q27" s="447"/>
      <c r="R27" s="447"/>
      <c r="S27" s="447"/>
      <c r="T27" s="447"/>
      <c r="U27" s="447"/>
      <c r="V27" s="447"/>
      <c r="W27" s="448"/>
      <c r="X27" s="446"/>
      <c r="Y27" s="447"/>
      <c r="Z27" s="447"/>
      <c r="AA27" s="447"/>
      <c r="AB27" s="447"/>
      <c r="AC27" s="447"/>
      <c r="AD27" s="447"/>
      <c r="AE27" s="447"/>
      <c r="AF27" s="447"/>
      <c r="AG27" s="447"/>
      <c r="AH27" s="447"/>
      <c r="AI27" s="447"/>
      <c r="AJ27" s="447"/>
      <c r="AK27" s="447"/>
      <c r="AL27" s="447"/>
      <c r="AM27" s="448"/>
      <c r="AN27" s="446"/>
      <c r="AO27" s="447"/>
      <c r="AP27" s="447"/>
      <c r="AQ27" s="447"/>
      <c r="AR27" s="447"/>
      <c r="AS27" s="447"/>
      <c r="AT27" s="447"/>
      <c r="AU27" s="447"/>
      <c r="AV27" s="447"/>
      <c r="AW27" s="447"/>
      <c r="AX27" s="447"/>
      <c r="AY27" s="447"/>
      <c r="AZ27" s="447"/>
      <c r="BA27" s="447"/>
      <c r="BB27" s="447"/>
      <c r="BC27" s="448"/>
      <c r="BD27" s="62"/>
    </row>
    <row r="28" spans="2:61" ht="15" customHeight="1">
      <c r="B28" s="464"/>
      <c r="C28" s="465"/>
      <c r="D28" s="465"/>
      <c r="E28" s="465"/>
      <c r="F28" s="465"/>
      <c r="G28" s="466"/>
      <c r="H28" s="800"/>
      <c r="I28" s="801"/>
      <c r="J28" s="801"/>
      <c r="K28" s="801"/>
      <c r="L28" s="801"/>
      <c r="M28" s="801"/>
      <c r="N28" s="801"/>
      <c r="O28" s="801"/>
      <c r="P28" s="801"/>
      <c r="Q28" s="801"/>
      <c r="R28" s="801"/>
      <c r="S28" s="801"/>
      <c r="T28" s="801"/>
      <c r="U28" s="801"/>
      <c r="V28" s="801"/>
      <c r="W28" s="802"/>
      <c r="X28" s="446"/>
      <c r="Y28" s="447"/>
      <c r="Z28" s="447"/>
      <c r="AA28" s="447"/>
      <c r="AB28" s="447"/>
      <c r="AC28" s="447"/>
      <c r="AD28" s="447"/>
      <c r="AE28" s="447"/>
      <c r="AF28" s="447"/>
      <c r="AG28" s="447"/>
      <c r="AH28" s="447"/>
      <c r="AI28" s="447"/>
      <c r="AJ28" s="447"/>
      <c r="AK28" s="447"/>
      <c r="AL28" s="447"/>
      <c r="AM28" s="448"/>
      <c r="AN28" s="446"/>
      <c r="AO28" s="447"/>
      <c r="AP28" s="447"/>
      <c r="AQ28" s="447"/>
      <c r="AR28" s="447"/>
      <c r="AS28" s="447"/>
      <c r="AT28" s="447"/>
      <c r="AU28" s="447"/>
      <c r="AV28" s="447"/>
      <c r="AW28" s="447"/>
      <c r="AX28" s="447"/>
      <c r="AY28" s="447"/>
      <c r="AZ28" s="447"/>
      <c r="BA28" s="447"/>
      <c r="BB28" s="447"/>
      <c r="BC28" s="448"/>
      <c r="BD28" s="59"/>
    </row>
    <row r="29" spans="2:61" ht="15" customHeight="1">
      <c r="B29" s="464"/>
      <c r="C29" s="465"/>
      <c r="D29" s="465"/>
      <c r="E29" s="465"/>
      <c r="F29" s="465"/>
      <c r="G29" s="466"/>
      <c r="H29" s="446"/>
      <c r="I29" s="447"/>
      <c r="J29" s="447"/>
      <c r="K29" s="447"/>
      <c r="L29" s="447"/>
      <c r="M29" s="447"/>
      <c r="N29" s="447"/>
      <c r="O29" s="447"/>
      <c r="P29" s="447"/>
      <c r="Q29" s="447"/>
      <c r="R29" s="447"/>
      <c r="S29" s="447"/>
      <c r="T29" s="447"/>
      <c r="U29" s="447"/>
      <c r="V29" s="447"/>
      <c r="W29" s="448"/>
      <c r="X29" s="800"/>
      <c r="Y29" s="801"/>
      <c r="Z29" s="801"/>
      <c r="AA29" s="801"/>
      <c r="AB29" s="801"/>
      <c r="AC29" s="801"/>
      <c r="AD29" s="801"/>
      <c r="AE29" s="801"/>
      <c r="AF29" s="801"/>
      <c r="AG29" s="801"/>
      <c r="AH29" s="801"/>
      <c r="AI29" s="801"/>
      <c r="AJ29" s="801"/>
      <c r="AK29" s="801"/>
      <c r="AL29" s="801"/>
      <c r="AM29" s="802"/>
      <c r="AN29" s="446"/>
      <c r="AO29" s="447"/>
      <c r="AP29" s="447"/>
      <c r="AQ29" s="447"/>
      <c r="AR29" s="447"/>
      <c r="AS29" s="447"/>
      <c r="AT29" s="447"/>
      <c r="AU29" s="447"/>
      <c r="AV29" s="447"/>
      <c r="AW29" s="447"/>
      <c r="AX29" s="447"/>
      <c r="AY29" s="447"/>
      <c r="AZ29" s="447"/>
      <c r="BA29" s="447"/>
      <c r="BB29" s="447"/>
      <c r="BC29" s="448"/>
      <c r="BD29" s="59"/>
    </row>
    <row r="30" spans="2:61" ht="15" customHeight="1">
      <c r="B30" s="464"/>
      <c r="C30" s="465"/>
      <c r="D30" s="465"/>
      <c r="E30" s="465"/>
      <c r="F30" s="465"/>
      <c r="G30" s="466"/>
      <c r="H30" s="452" t="s">
        <v>195</v>
      </c>
      <c r="I30" s="453"/>
      <c r="J30" s="453"/>
      <c r="K30" s="453"/>
      <c r="L30" s="453"/>
      <c r="M30" s="535"/>
      <c r="N30" s="535"/>
      <c r="O30" s="535"/>
      <c r="P30" s="535"/>
      <c r="Q30" s="535"/>
      <c r="R30" s="535"/>
      <c r="S30" s="535"/>
      <c r="T30" s="535"/>
      <c r="U30" s="535"/>
      <c r="V30" s="535"/>
      <c r="W30" s="536"/>
      <c r="X30" s="452" t="s">
        <v>195</v>
      </c>
      <c r="Y30" s="453"/>
      <c r="Z30" s="453"/>
      <c r="AA30" s="453"/>
      <c r="AB30" s="453"/>
      <c r="AC30" s="535"/>
      <c r="AD30" s="535"/>
      <c r="AE30" s="535"/>
      <c r="AF30" s="535"/>
      <c r="AG30" s="535"/>
      <c r="AH30" s="535"/>
      <c r="AI30" s="535"/>
      <c r="AJ30" s="535"/>
      <c r="AK30" s="535"/>
      <c r="AL30" s="535"/>
      <c r="AM30" s="536"/>
      <c r="AN30" s="452" t="s">
        <v>195</v>
      </c>
      <c r="AO30" s="453"/>
      <c r="AP30" s="453"/>
      <c r="AQ30" s="453"/>
      <c r="AR30" s="453"/>
      <c r="AS30" s="535"/>
      <c r="AT30" s="535"/>
      <c r="AU30" s="535"/>
      <c r="AV30" s="535"/>
      <c r="AW30" s="535"/>
      <c r="AX30" s="535"/>
      <c r="AY30" s="535"/>
      <c r="AZ30" s="535"/>
      <c r="BA30" s="535"/>
      <c r="BB30" s="535"/>
      <c r="BC30" s="536"/>
      <c r="BD30" s="59"/>
    </row>
    <row r="31" spans="2:61" ht="16.5" customHeight="1">
      <c r="B31" s="477" t="s">
        <v>161</v>
      </c>
      <c r="C31" s="477"/>
      <c r="D31" s="477"/>
      <c r="E31" s="477"/>
      <c r="F31" s="477"/>
      <c r="G31" s="477"/>
      <c r="H31" s="475" t="s">
        <v>162</v>
      </c>
      <c r="I31" s="476"/>
      <c r="J31" s="476"/>
      <c r="K31" s="476"/>
      <c r="L31" s="476"/>
      <c r="M31" s="476"/>
      <c r="N31" s="476"/>
      <c r="O31" s="476"/>
      <c r="P31" s="409"/>
      <c r="Q31" s="409"/>
      <c r="R31" s="416" t="s">
        <v>117</v>
      </c>
      <c r="S31" s="416"/>
      <c r="T31" s="393"/>
      <c r="U31" s="393"/>
      <c r="V31" s="416" t="s">
        <v>110</v>
      </c>
      <c r="W31" s="472"/>
      <c r="X31" s="475" t="s">
        <v>162</v>
      </c>
      <c r="Y31" s="476"/>
      <c r="Z31" s="476"/>
      <c r="AA31" s="476"/>
      <c r="AB31" s="476"/>
      <c r="AC31" s="476"/>
      <c r="AD31" s="476"/>
      <c r="AE31" s="476"/>
      <c r="AF31" s="393"/>
      <c r="AG31" s="393"/>
      <c r="AH31" s="416" t="s">
        <v>117</v>
      </c>
      <c r="AI31" s="416"/>
      <c r="AJ31" s="409"/>
      <c r="AK31" s="409"/>
      <c r="AL31" s="416" t="s">
        <v>110</v>
      </c>
      <c r="AM31" s="472"/>
      <c r="AN31" s="475" t="s">
        <v>162</v>
      </c>
      <c r="AO31" s="476"/>
      <c r="AP31" s="476"/>
      <c r="AQ31" s="476"/>
      <c r="AR31" s="476"/>
      <c r="AS31" s="476"/>
      <c r="AT31" s="476"/>
      <c r="AU31" s="476"/>
      <c r="AV31" s="393"/>
      <c r="AW31" s="393"/>
      <c r="AX31" s="416" t="s">
        <v>117</v>
      </c>
      <c r="AY31" s="416"/>
      <c r="AZ31" s="409"/>
      <c r="BA31" s="409"/>
      <c r="BB31" s="416" t="s">
        <v>110</v>
      </c>
      <c r="BC31" s="472"/>
      <c r="BD31" s="63"/>
    </row>
    <row r="32" spans="2:61" ht="15.75" customHeight="1">
      <c r="B32" s="433" t="s">
        <v>163</v>
      </c>
      <c r="C32" s="434"/>
      <c r="D32" s="434"/>
      <c r="E32" s="434"/>
      <c r="F32" s="434"/>
      <c r="G32" s="435"/>
      <c r="H32" s="473" t="s">
        <v>164</v>
      </c>
      <c r="I32" s="424"/>
      <c r="J32" s="424"/>
      <c r="K32" s="474" t="s">
        <v>165</v>
      </c>
      <c r="L32" s="474"/>
      <c r="M32" s="385"/>
      <c r="N32" s="385"/>
      <c r="O32" s="385"/>
      <c r="P32" s="385"/>
      <c r="Q32" s="385"/>
      <c r="R32" s="64" t="s">
        <v>127</v>
      </c>
      <c r="S32" s="454"/>
      <c r="T32" s="455"/>
      <c r="U32" s="456" t="s">
        <v>128</v>
      </c>
      <c r="V32" s="456"/>
      <c r="W32" s="457"/>
      <c r="X32" s="481" t="s">
        <v>164</v>
      </c>
      <c r="Y32" s="482"/>
      <c r="Z32" s="482"/>
      <c r="AA32" s="474" t="s">
        <v>165</v>
      </c>
      <c r="AB32" s="474"/>
      <c r="AC32" s="385"/>
      <c r="AD32" s="385"/>
      <c r="AE32" s="385"/>
      <c r="AF32" s="385"/>
      <c r="AG32" s="385"/>
      <c r="AH32" s="64" t="s">
        <v>127</v>
      </c>
      <c r="AI32" s="454"/>
      <c r="AJ32" s="455"/>
      <c r="AK32" s="456" t="s">
        <v>128</v>
      </c>
      <c r="AL32" s="456"/>
      <c r="AM32" s="457"/>
      <c r="AN32" s="481" t="s">
        <v>164</v>
      </c>
      <c r="AO32" s="482"/>
      <c r="AP32" s="482"/>
      <c r="AQ32" s="474" t="s">
        <v>165</v>
      </c>
      <c r="AR32" s="474"/>
      <c r="AS32" s="385"/>
      <c r="AT32" s="385"/>
      <c r="AU32" s="385"/>
      <c r="AV32" s="385"/>
      <c r="AW32" s="385"/>
      <c r="AX32" s="64" t="s">
        <v>127</v>
      </c>
      <c r="AY32" s="454"/>
      <c r="AZ32" s="455"/>
      <c r="BA32" s="456" t="s">
        <v>128</v>
      </c>
      <c r="BB32" s="456"/>
      <c r="BC32" s="457"/>
      <c r="BD32" s="63"/>
      <c r="BI32" s="65"/>
    </row>
    <row r="33" spans="2:63" ht="16.5" customHeight="1">
      <c r="B33" s="477" t="s">
        <v>168</v>
      </c>
      <c r="C33" s="477"/>
      <c r="D33" s="477"/>
      <c r="E33" s="477"/>
      <c r="F33" s="477"/>
      <c r="G33" s="477"/>
      <c r="H33" s="478" t="s">
        <v>169</v>
      </c>
      <c r="I33" s="479"/>
      <c r="J33" s="479"/>
      <c r="K33" s="479"/>
      <c r="L33" s="479"/>
      <c r="M33" s="479"/>
      <c r="N33" s="479"/>
      <c r="O33" s="479"/>
      <c r="P33" s="479"/>
      <c r="Q33" s="479"/>
      <c r="R33" s="479"/>
      <c r="S33" s="479"/>
      <c r="T33" s="479"/>
      <c r="U33" s="479"/>
      <c r="V33" s="479"/>
      <c r="W33" s="480"/>
      <c r="X33" s="478" t="s">
        <v>169</v>
      </c>
      <c r="Y33" s="479"/>
      <c r="Z33" s="479"/>
      <c r="AA33" s="479"/>
      <c r="AB33" s="479"/>
      <c r="AC33" s="479"/>
      <c r="AD33" s="479"/>
      <c r="AE33" s="479"/>
      <c r="AF33" s="479"/>
      <c r="AG33" s="479"/>
      <c r="AH33" s="479"/>
      <c r="AI33" s="479"/>
      <c r="AJ33" s="479"/>
      <c r="AK33" s="479"/>
      <c r="AL33" s="479"/>
      <c r="AM33" s="480"/>
      <c r="AN33" s="478" t="s">
        <v>169</v>
      </c>
      <c r="AO33" s="479"/>
      <c r="AP33" s="479"/>
      <c r="AQ33" s="479"/>
      <c r="AR33" s="479"/>
      <c r="AS33" s="479"/>
      <c r="AT33" s="479"/>
      <c r="AU33" s="479"/>
      <c r="AV33" s="479"/>
      <c r="AW33" s="479"/>
      <c r="AX33" s="479"/>
      <c r="AY33" s="479"/>
      <c r="AZ33" s="479"/>
      <c r="BA33" s="479"/>
      <c r="BB33" s="479"/>
      <c r="BC33" s="480"/>
      <c r="BD33" s="53"/>
    </row>
    <row r="34" spans="2:63" ht="15" customHeight="1">
      <c r="B34" s="461" t="s">
        <v>170</v>
      </c>
      <c r="C34" s="494"/>
      <c r="D34" s="494"/>
      <c r="E34" s="494"/>
      <c r="F34" s="494"/>
      <c r="G34" s="495"/>
      <c r="H34" s="443"/>
      <c r="I34" s="444"/>
      <c r="J34" s="444"/>
      <c r="K34" s="444"/>
      <c r="L34" s="444"/>
      <c r="M34" s="444"/>
      <c r="N34" s="444"/>
      <c r="O34" s="444"/>
      <c r="P34" s="444"/>
      <c r="Q34" s="444"/>
      <c r="R34" s="444"/>
      <c r="S34" s="444"/>
      <c r="T34" s="444"/>
      <c r="U34" s="444"/>
      <c r="V34" s="444"/>
      <c r="W34" s="445"/>
      <c r="X34" s="446"/>
      <c r="Y34" s="447"/>
      <c r="Z34" s="447"/>
      <c r="AA34" s="447"/>
      <c r="AB34" s="447"/>
      <c r="AC34" s="447"/>
      <c r="AD34" s="447"/>
      <c r="AE34" s="447"/>
      <c r="AF34" s="447"/>
      <c r="AG34" s="447"/>
      <c r="AH34" s="447"/>
      <c r="AI34" s="447"/>
      <c r="AJ34" s="447"/>
      <c r="AK34" s="447"/>
      <c r="AL34" s="447"/>
      <c r="AM34" s="448"/>
      <c r="AN34" s="806"/>
      <c r="AO34" s="629"/>
      <c r="AP34" s="629"/>
      <c r="AQ34" s="629"/>
      <c r="AR34" s="629"/>
      <c r="AS34" s="629"/>
      <c r="AT34" s="629"/>
      <c r="AU34" s="629"/>
      <c r="AV34" s="629"/>
      <c r="AW34" s="629"/>
      <c r="AX34" s="629"/>
      <c r="AY34" s="629"/>
      <c r="AZ34" s="629"/>
      <c r="BA34" s="629"/>
      <c r="BB34" s="629"/>
      <c r="BC34" s="807"/>
      <c r="BD34" s="66"/>
    </row>
    <row r="35" spans="2:63" ht="15" customHeight="1">
      <c r="B35" s="496"/>
      <c r="C35" s="497"/>
      <c r="D35" s="497"/>
      <c r="E35" s="497"/>
      <c r="F35" s="497"/>
      <c r="G35" s="498"/>
      <c r="H35" s="446"/>
      <c r="I35" s="447"/>
      <c r="J35" s="447"/>
      <c r="K35" s="447"/>
      <c r="L35" s="447"/>
      <c r="M35" s="447"/>
      <c r="N35" s="447"/>
      <c r="O35" s="447"/>
      <c r="P35" s="447"/>
      <c r="Q35" s="447"/>
      <c r="R35" s="447"/>
      <c r="S35" s="447"/>
      <c r="T35" s="447"/>
      <c r="U35" s="447"/>
      <c r="V35" s="447"/>
      <c r="W35" s="448"/>
      <c r="X35" s="446"/>
      <c r="Y35" s="447"/>
      <c r="Z35" s="447"/>
      <c r="AA35" s="447"/>
      <c r="AB35" s="447"/>
      <c r="AC35" s="447"/>
      <c r="AD35" s="447"/>
      <c r="AE35" s="447"/>
      <c r="AF35" s="447"/>
      <c r="AG35" s="447"/>
      <c r="AH35" s="447"/>
      <c r="AI35" s="447"/>
      <c r="AJ35" s="447"/>
      <c r="AK35" s="447"/>
      <c r="AL35" s="447"/>
      <c r="AM35" s="448"/>
      <c r="AN35" s="803"/>
      <c r="AO35" s="804"/>
      <c r="AP35" s="804"/>
      <c r="AQ35" s="804"/>
      <c r="AR35" s="804"/>
      <c r="AS35" s="804"/>
      <c r="AT35" s="804"/>
      <c r="AU35" s="804"/>
      <c r="AV35" s="804"/>
      <c r="AW35" s="804"/>
      <c r="AX35" s="804"/>
      <c r="AY35" s="804"/>
      <c r="AZ35" s="804"/>
      <c r="BA35" s="804"/>
      <c r="BB35" s="804"/>
      <c r="BC35" s="805"/>
      <c r="BD35" s="66"/>
      <c r="BK35" s="65"/>
    </row>
    <row r="36" spans="2:63" ht="15" customHeight="1">
      <c r="B36" s="496"/>
      <c r="C36" s="497"/>
      <c r="D36" s="497"/>
      <c r="E36" s="497"/>
      <c r="F36" s="497"/>
      <c r="G36" s="498"/>
      <c r="H36" s="446"/>
      <c r="I36" s="447"/>
      <c r="J36" s="447"/>
      <c r="K36" s="447"/>
      <c r="L36" s="447"/>
      <c r="M36" s="447"/>
      <c r="N36" s="447"/>
      <c r="O36" s="447"/>
      <c r="P36" s="447"/>
      <c r="Q36" s="447"/>
      <c r="R36" s="447"/>
      <c r="S36" s="447"/>
      <c r="T36" s="447"/>
      <c r="U36" s="447"/>
      <c r="V36" s="447"/>
      <c r="W36" s="448"/>
      <c r="X36" s="446"/>
      <c r="Y36" s="447"/>
      <c r="Z36" s="447"/>
      <c r="AA36" s="447"/>
      <c r="AB36" s="447"/>
      <c r="AC36" s="447"/>
      <c r="AD36" s="447"/>
      <c r="AE36" s="447"/>
      <c r="AF36" s="447"/>
      <c r="AG36" s="447"/>
      <c r="AH36" s="447"/>
      <c r="AI36" s="447"/>
      <c r="AJ36" s="447"/>
      <c r="AK36" s="447"/>
      <c r="AL36" s="447"/>
      <c r="AM36" s="448"/>
      <c r="AN36" s="803"/>
      <c r="AO36" s="804"/>
      <c r="AP36" s="804"/>
      <c r="AQ36" s="804"/>
      <c r="AR36" s="804"/>
      <c r="AS36" s="804"/>
      <c r="AT36" s="804"/>
      <c r="AU36" s="804"/>
      <c r="AV36" s="804"/>
      <c r="AW36" s="804"/>
      <c r="AX36" s="804"/>
      <c r="AY36" s="804"/>
      <c r="AZ36" s="804"/>
      <c r="BA36" s="804"/>
      <c r="BB36" s="804"/>
      <c r="BC36" s="805"/>
      <c r="BD36" s="66"/>
    </row>
    <row r="37" spans="2:63" ht="15" customHeight="1">
      <c r="B37" s="496"/>
      <c r="C37" s="497"/>
      <c r="D37" s="497"/>
      <c r="E37" s="497"/>
      <c r="F37" s="497"/>
      <c r="G37" s="498"/>
      <c r="H37" s="446"/>
      <c r="I37" s="447"/>
      <c r="J37" s="447"/>
      <c r="K37" s="447"/>
      <c r="L37" s="447"/>
      <c r="M37" s="447"/>
      <c r="N37" s="447"/>
      <c r="O37" s="447"/>
      <c r="P37" s="447"/>
      <c r="Q37" s="447"/>
      <c r="R37" s="447"/>
      <c r="S37" s="447"/>
      <c r="T37" s="447"/>
      <c r="U37" s="447"/>
      <c r="V37" s="447"/>
      <c r="W37" s="448"/>
      <c r="X37" s="800"/>
      <c r="Y37" s="801"/>
      <c r="Z37" s="801"/>
      <c r="AA37" s="801"/>
      <c r="AB37" s="801"/>
      <c r="AC37" s="801"/>
      <c r="AD37" s="801"/>
      <c r="AE37" s="801"/>
      <c r="AF37" s="801"/>
      <c r="AG37" s="801"/>
      <c r="AH37" s="801"/>
      <c r="AI37" s="801"/>
      <c r="AJ37" s="801"/>
      <c r="AK37" s="801"/>
      <c r="AL37" s="801"/>
      <c r="AM37" s="802"/>
      <c r="AN37" s="803"/>
      <c r="AO37" s="804"/>
      <c r="AP37" s="804"/>
      <c r="AQ37" s="804"/>
      <c r="AR37" s="804"/>
      <c r="AS37" s="804"/>
      <c r="AT37" s="804"/>
      <c r="AU37" s="804"/>
      <c r="AV37" s="804"/>
      <c r="AW37" s="804"/>
      <c r="AX37" s="804"/>
      <c r="AY37" s="804"/>
      <c r="AZ37" s="804"/>
      <c r="BA37" s="804"/>
      <c r="BB37" s="804"/>
      <c r="BC37" s="805"/>
      <c r="BD37" s="66"/>
    </row>
    <row r="38" spans="2:63" ht="15" customHeight="1">
      <c r="B38" s="499"/>
      <c r="C38" s="500"/>
      <c r="D38" s="500"/>
      <c r="E38" s="500"/>
      <c r="F38" s="500"/>
      <c r="G38" s="501"/>
      <c r="H38" s="452" t="s">
        <v>195</v>
      </c>
      <c r="I38" s="453"/>
      <c r="J38" s="453"/>
      <c r="K38" s="453"/>
      <c r="L38" s="453"/>
      <c r="M38" s="535"/>
      <c r="N38" s="535"/>
      <c r="O38" s="535"/>
      <c r="P38" s="535"/>
      <c r="Q38" s="535"/>
      <c r="R38" s="535"/>
      <c r="S38" s="535"/>
      <c r="T38" s="535"/>
      <c r="U38" s="535"/>
      <c r="V38" s="535"/>
      <c r="W38" s="536"/>
      <c r="X38" s="452" t="s">
        <v>195</v>
      </c>
      <c r="Y38" s="453"/>
      <c r="Z38" s="453"/>
      <c r="AA38" s="453"/>
      <c r="AB38" s="453"/>
      <c r="AC38" s="535"/>
      <c r="AD38" s="535"/>
      <c r="AE38" s="535"/>
      <c r="AF38" s="535"/>
      <c r="AG38" s="535"/>
      <c r="AH38" s="535"/>
      <c r="AI38" s="535"/>
      <c r="AJ38" s="535"/>
      <c r="AK38" s="535"/>
      <c r="AL38" s="535"/>
      <c r="AM38" s="536"/>
      <c r="AN38" s="452" t="s">
        <v>195</v>
      </c>
      <c r="AO38" s="453"/>
      <c r="AP38" s="453"/>
      <c r="AQ38" s="453"/>
      <c r="AR38" s="453"/>
      <c r="AS38" s="535"/>
      <c r="AT38" s="535"/>
      <c r="AU38" s="535"/>
      <c r="AV38" s="535"/>
      <c r="AW38" s="535"/>
      <c r="AX38" s="535"/>
      <c r="AY38" s="535"/>
      <c r="AZ38" s="535"/>
      <c r="BA38" s="535"/>
      <c r="BB38" s="535"/>
      <c r="BC38" s="536"/>
      <c r="BD38" s="66"/>
    </row>
    <row r="39" spans="2:63" ht="16.5" customHeight="1">
      <c r="B39" s="346" t="s">
        <v>176</v>
      </c>
      <c r="C39" s="347"/>
      <c r="D39" s="347"/>
      <c r="E39" s="347"/>
      <c r="F39" s="347"/>
      <c r="G39" s="348"/>
      <c r="H39" s="483"/>
      <c r="I39" s="432"/>
      <c r="J39" s="432"/>
      <c r="K39" s="432"/>
      <c r="L39" s="432"/>
      <c r="M39" s="432"/>
      <c r="N39" s="432"/>
      <c r="O39" s="432"/>
      <c r="P39" s="432"/>
      <c r="Q39" s="432"/>
      <c r="R39" s="432"/>
      <c r="S39" s="432"/>
      <c r="T39" s="432"/>
      <c r="U39" s="432"/>
      <c r="V39" s="432"/>
      <c r="W39" s="484"/>
      <c r="X39" s="485"/>
      <c r="Y39" s="432"/>
      <c r="Z39" s="432"/>
      <c r="AA39" s="432"/>
      <c r="AB39" s="432"/>
      <c r="AC39" s="432"/>
      <c r="AD39" s="432"/>
      <c r="AE39" s="432"/>
      <c r="AF39" s="432"/>
      <c r="AG39" s="432"/>
      <c r="AH39" s="432"/>
      <c r="AI39" s="432"/>
      <c r="AJ39" s="432"/>
      <c r="AK39" s="432"/>
      <c r="AL39" s="432"/>
      <c r="AM39" s="484"/>
      <c r="AN39" s="486"/>
      <c r="AO39" s="385"/>
      <c r="AP39" s="385"/>
      <c r="AQ39" s="385"/>
      <c r="AR39" s="385"/>
      <c r="AS39" s="385"/>
      <c r="AT39" s="385"/>
      <c r="AU39" s="385"/>
      <c r="AV39" s="385"/>
      <c r="AW39" s="385"/>
      <c r="AX39" s="385"/>
      <c r="AY39" s="385"/>
      <c r="AZ39" s="385"/>
      <c r="BA39" s="385"/>
      <c r="BB39" s="385"/>
      <c r="BC39" s="487"/>
      <c r="BD39" s="53"/>
    </row>
    <row r="40" spans="2:63" ht="16.5" customHeight="1">
      <c r="B40" s="477" t="s">
        <v>178</v>
      </c>
      <c r="C40" s="477"/>
      <c r="D40" s="477"/>
      <c r="E40" s="477"/>
      <c r="F40" s="477"/>
      <c r="G40" s="477"/>
      <c r="H40" s="488" t="s">
        <v>179</v>
      </c>
      <c r="I40" s="489"/>
      <c r="J40" s="489"/>
      <c r="K40" s="489"/>
      <c r="L40" s="489"/>
      <c r="M40" s="489"/>
      <c r="N40" s="489"/>
      <c r="O40" s="489"/>
      <c r="P40" s="489"/>
      <c r="Q40" s="489"/>
      <c r="R40" s="489"/>
      <c r="S40" s="489"/>
      <c r="T40" s="489"/>
      <c r="U40" s="489"/>
      <c r="V40" s="489"/>
      <c r="W40" s="490"/>
      <c r="X40" s="488" t="s">
        <v>179</v>
      </c>
      <c r="Y40" s="489"/>
      <c r="Z40" s="489"/>
      <c r="AA40" s="489"/>
      <c r="AB40" s="489"/>
      <c r="AC40" s="489"/>
      <c r="AD40" s="489"/>
      <c r="AE40" s="489"/>
      <c r="AF40" s="489"/>
      <c r="AG40" s="489"/>
      <c r="AH40" s="489"/>
      <c r="AI40" s="489"/>
      <c r="AJ40" s="489"/>
      <c r="AK40" s="489"/>
      <c r="AL40" s="489"/>
      <c r="AM40" s="490"/>
      <c r="AN40" s="488" t="s">
        <v>179</v>
      </c>
      <c r="AO40" s="489"/>
      <c r="AP40" s="489"/>
      <c r="AQ40" s="489"/>
      <c r="AR40" s="489"/>
      <c r="AS40" s="489"/>
      <c r="AT40" s="489"/>
      <c r="AU40" s="489"/>
      <c r="AV40" s="489"/>
      <c r="AW40" s="489"/>
      <c r="AX40" s="489"/>
      <c r="AY40" s="489"/>
      <c r="AZ40" s="489"/>
      <c r="BA40" s="489"/>
      <c r="BB40" s="489"/>
      <c r="BC40" s="490"/>
      <c r="BD40" s="63"/>
    </row>
    <row r="41" spans="2:63" ht="6" customHeight="1"/>
  </sheetData>
  <sheetProtection selectLockedCells="1"/>
  <mergeCells count="227">
    <mergeCell ref="B7:G9"/>
    <mergeCell ref="H7:K7"/>
    <mergeCell ref="L7:R7"/>
    <mergeCell ref="S7:Y7"/>
    <mergeCell ref="Z7:AF7"/>
    <mergeCell ref="AG7:AM7"/>
    <mergeCell ref="AN7:AT7"/>
    <mergeCell ref="AU7:BC7"/>
    <mergeCell ref="H8:K8"/>
    <mergeCell ref="L8:R8"/>
    <mergeCell ref="S8:Y8"/>
    <mergeCell ref="Z8:AF8"/>
    <mergeCell ref="AG8:AM8"/>
    <mergeCell ref="AN8:AT8"/>
    <mergeCell ref="AU8:BC8"/>
    <mergeCell ref="H9:K9"/>
    <mergeCell ref="L9:R9"/>
    <mergeCell ref="S9:Y9"/>
    <mergeCell ref="Z9:AF9"/>
    <mergeCell ref="AG9:AM9"/>
    <mergeCell ref="AN9:AT9"/>
    <mergeCell ref="AU9:BC9"/>
    <mergeCell ref="B5:K6"/>
    <mergeCell ref="L5:AF5"/>
    <mergeCell ref="AG5:AT5"/>
    <mergeCell ref="AU5:BC6"/>
    <mergeCell ref="L6:R6"/>
    <mergeCell ref="S6:Y6"/>
    <mergeCell ref="Z6:AF6"/>
    <mergeCell ref="AG6:AM6"/>
    <mergeCell ref="AN6:AT6"/>
    <mergeCell ref="B4:K4"/>
    <mergeCell ref="L4:BC4"/>
    <mergeCell ref="B3:K3"/>
    <mergeCell ref="L3:AF3"/>
    <mergeCell ref="AG3:AM3"/>
    <mergeCell ref="AN3:BC3"/>
    <mergeCell ref="H30:L30"/>
    <mergeCell ref="X30:AB30"/>
    <mergeCell ref="AN30:AR30"/>
    <mergeCell ref="BA24:BC24"/>
    <mergeCell ref="B25:G30"/>
    <mergeCell ref="H25:W25"/>
    <mergeCell ref="X25:AM25"/>
    <mergeCell ref="AN25:BC25"/>
    <mergeCell ref="H26:W26"/>
    <mergeCell ref="X26:AM26"/>
    <mergeCell ref="AN26:BC26"/>
    <mergeCell ref="AA24:AB24"/>
    <mergeCell ref="AC24:AG24"/>
    <mergeCell ref="AI24:AJ24"/>
    <mergeCell ref="AK24:AM24"/>
    <mergeCell ref="AN24:AP24"/>
    <mergeCell ref="AQ24:AR24"/>
    <mergeCell ref="H29:W29"/>
    <mergeCell ref="M38:W38"/>
    <mergeCell ref="AC38:AM38"/>
    <mergeCell ref="AS38:BC38"/>
    <mergeCell ref="AQ32:AR32"/>
    <mergeCell ref="AS32:AW32"/>
    <mergeCell ref="AY32:AZ32"/>
    <mergeCell ref="BA32:BC32"/>
    <mergeCell ref="AV31:AW31"/>
    <mergeCell ref="AX31:AY31"/>
    <mergeCell ref="AZ31:BA31"/>
    <mergeCell ref="BB31:BC31"/>
    <mergeCell ref="X31:AE31"/>
    <mergeCell ref="AF31:AG31"/>
    <mergeCell ref="AH31:AI31"/>
    <mergeCell ref="AJ31:AK31"/>
    <mergeCell ref="AL31:AM31"/>
    <mergeCell ref="AN31:AU31"/>
    <mergeCell ref="B39:G39"/>
    <mergeCell ref="H39:W39"/>
    <mergeCell ref="X39:AM39"/>
    <mergeCell ref="AN39:BC39"/>
    <mergeCell ref="B40:G40"/>
    <mergeCell ref="H40:W40"/>
    <mergeCell ref="X40:AM40"/>
    <mergeCell ref="AN40:BC40"/>
    <mergeCell ref="H37:W37"/>
    <mergeCell ref="X37:AM37"/>
    <mergeCell ref="AN37:BC37"/>
    <mergeCell ref="B34:G38"/>
    <mergeCell ref="H34:W34"/>
    <mergeCell ref="X34:AM34"/>
    <mergeCell ref="AN34:BC34"/>
    <mergeCell ref="H35:W35"/>
    <mergeCell ref="X35:AM35"/>
    <mergeCell ref="AN35:BC35"/>
    <mergeCell ref="H36:W36"/>
    <mergeCell ref="X36:AM36"/>
    <mergeCell ref="AN36:BC36"/>
    <mergeCell ref="H38:L38"/>
    <mergeCell ref="X38:AB38"/>
    <mergeCell ref="AN38:AR38"/>
    <mergeCell ref="B33:G33"/>
    <mergeCell ref="H33:W33"/>
    <mergeCell ref="X33:AM33"/>
    <mergeCell ref="AN33:BC33"/>
    <mergeCell ref="X32:Z32"/>
    <mergeCell ref="AA32:AB32"/>
    <mergeCell ref="AC32:AG32"/>
    <mergeCell ref="AI32:AJ32"/>
    <mergeCell ref="AK32:AM32"/>
    <mergeCell ref="AN32:AP32"/>
    <mergeCell ref="B32:G32"/>
    <mergeCell ref="H32:J32"/>
    <mergeCell ref="K32:L32"/>
    <mergeCell ref="M32:Q32"/>
    <mergeCell ref="S32:T32"/>
    <mergeCell ref="U32:W32"/>
    <mergeCell ref="B31:G31"/>
    <mergeCell ref="H31:O31"/>
    <mergeCell ref="P31:Q31"/>
    <mergeCell ref="R31:S31"/>
    <mergeCell ref="T31:U31"/>
    <mergeCell ref="V31:W31"/>
    <mergeCell ref="X29:AM29"/>
    <mergeCell ref="AN29:BC29"/>
    <mergeCell ref="H27:W27"/>
    <mergeCell ref="X27:AM27"/>
    <mergeCell ref="AN27:BC27"/>
    <mergeCell ref="H28:W28"/>
    <mergeCell ref="X28:AM28"/>
    <mergeCell ref="AN28:BC28"/>
    <mergeCell ref="M30:W30"/>
    <mergeCell ref="AC30:AM30"/>
    <mergeCell ref="AS30:BC30"/>
    <mergeCell ref="B24:G24"/>
    <mergeCell ref="H24:J24"/>
    <mergeCell ref="K24:L24"/>
    <mergeCell ref="M24:Q24"/>
    <mergeCell ref="S24:T24"/>
    <mergeCell ref="U24:W24"/>
    <mergeCell ref="X24:Z24"/>
    <mergeCell ref="AS24:AW24"/>
    <mergeCell ref="AY24:AZ24"/>
    <mergeCell ref="H21:W21"/>
    <mergeCell ref="X21:AM21"/>
    <mergeCell ref="AN21:BC21"/>
    <mergeCell ref="H22:W22"/>
    <mergeCell ref="X22:AM22"/>
    <mergeCell ref="AN22:BC22"/>
    <mergeCell ref="B18:G23"/>
    <mergeCell ref="H18:W18"/>
    <mergeCell ref="X18:AM18"/>
    <mergeCell ref="AN18:BC18"/>
    <mergeCell ref="H19:W19"/>
    <mergeCell ref="X19:AM19"/>
    <mergeCell ref="AN19:BC19"/>
    <mergeCell ref="H20:W20"/>
    <mergeCell ref="X20:AM20"/>
    <mergeCell ref="AN20:BC20"/>
    <mergeCell ref="X23:AB23"/>
    <mergeCell ref="H23:L23"/>
    <mergeCell ref="AN23:AR23"/>
    <mergeCell ref="M23:W23"/>
    <mergeCell ref="AC23:AM23"/>
    <mergeCell ref="AS23:BC23"/>
    <mergeCell ref="BA16:BC16"/>
    <mergeCell ref="B17:G17"/>
    <mergeCell ref="H17:W17"/>
    <mergeCell ref="X17:AM17"/>
    <mergeCell ref="AN17:BC17"/>
    <mergeCell ref="BH17:BI17"/>
    <mergeCell ref="AC16:AG16"/>
    <mergeCell ref="AI16:AJ16"/>
    <mergeCell ref="AK16:AM16"/>
    <mergeCell ref="AN16:AR16"/>
    <mergeCell ref="AS16:AW16"/>
    <mergeCell ref="AY16:AZ16"/>
    <mergeCell ref="B16:G16"/>
    <mergeCell ref="H16:L16"/>
    <mergeCell ref="M16:Q16"/>
    <mergeCell ref="S16:T16"/>
    <mergeCell ref="U16:W16"/>
    <mergeCell ref="X16:AB16"/>
    <mergeCell ref="B15:G15"/>
    <mergeCell ref="H15:W15"/>
    <mergeCell ref="X15:AM15"/>
    <mergeCell ref="AN15:BC15"/>
    <mergeCell ref="X14:AE14"/>
    <mergeCell ref="AF14:AG14"/>
    <mergeCell ref="AH14:AI14"/>
    <mergeCell ref="AJ14:AK14"/>
    <mergeCell ref="AL14:AM14"/>
    <mergeCell ref="AN14:AU14"/>
    <mergeCell ref="AK12:AM12"/>
    <mergeCell ref="B13:G13"/>
    <mergeCell ref="H13:W13"/>
    <mergeCell ref="X13:AM13"/>
    <mergeCell ref="AN13:BC13"/>
    <mergeCell ref="B14:G14"/>
    <mergeCell ref="H14:O14"/>
    <mergeCell ref="P14:Q14"/>
    <mergeCell ref="R14:S14"/>
    <mergeCell ref="T14:U14"/>
    <mergeCell ref="V14:W14"/>
    <mergeCell ref="AV14:AW14"/>
    <mergeCell ref="AX14:AY14"/>
    <mergeCell ref="AZ14:BA14"/>
    <mergeCell ref="BB14:BC14"/>
    <mergeCell ref="B1:BC1"/>
    <mergeCell ref="B2:M2"/>
    <mergeCell ref="AP2:BC2"/>
    <mergeCell ref="B11:G12"/>
    <mergeCell ref="H11:W11"/>
    <mergeCell ref="X11:AM11"/>
    <mergeCell ref="AN11:BC11"/>
    <mergeCell ref="H12:L12"/>
    <mergeCell ref="M12:N12"/>
    <mergeCell ref="O12:P12"/>
    <mergeCell ref="Q12:R12"/>
    <mergeCell ref="S12:T12"/>
    <mergeCell ref="U12:W12"/>
    <mergeCell ref="AN12:AR12"/>
    <mergeCell ref="AS12:AT12"/>
    <mergeCell ref="AU12:AV12"/>
    <mergeCell ref="AW12:AX12"/>
    <mergeCell ref="AY12:AZ12"/>
    <mergeCell ref="BA12:BC12"/>
    <mergeCell ref="X12:AB12"/>
    <mergeCell ref="AC12:AD12"/>
    <mergeCell ref="AE12:AF12"/>
    <mergeCell ref="AG12:AH12"/>
    <mergeCell ref="AI12:AJ12"/>
  </mergeCells>
  <phoneticPr fontId="7"/>
  <conditionalFormatting sqref="H12:L12">
    <cfRule type="containsBlanks" dxfId="38" priority="7">
      <formula>LEN(TRIM(H12))=0</formula>
    </cfRule>
  </conditionalFormatting>
  <conditionalFormatting sqref="L7:AT8">
    <cfRule type="expression" dxfId="37" priority="1">
      <formula>ISFORMURA("+L11:AT12")</formula>
    </cfRule>
  </conditionalFormatting>
  <conditionalFormatting sqref="M16:Q16 S16:T16">
    <cfRule type="containsBlanks" dxfId="36" priority="4">
      <formula>LEN(TRIM(M16))=0</formula>
    </cfRule>
  </conditionalFormatting>
  <conditionalFormatting sqref="O12:P12">
    <cfRule type="containsBlanks" dxfId="35" priority="6">
      <formula>LEN(TRIM(O12))=0</formula>
    </cfRule>
  </conditionalFormatting>
  <conditionalFormatting sqref="S12:T12 AI12:AJ12 AY12:AZ12">
    <cfRule type="containsBlanks" dxfId="34" priority="10">
      <formula>LEN(TRIM(S12))=0</formula>
    </cfRule>
  </conditionalFormatting>
  <conditionalFormatting sqref="X12:AB12 AE12:AF12 AN12:AR12 AU12:AV12">
    <cfRule type="containsBlanks" dxfId="33" priority="8">
      <formula>LEN(TRIM(X12))=0</formula>
    </cfRule>
  </conditionalFormatting>
  <conditionalFormatting sqref="AC16:AG16 AI16:AJ16 AS16:AW16 AY16:AZ16 M24:Q24 S24:T24 AC24:AG24 AI24:AJ24 AS24:AW24 AY24:AZ24 M32:Q32 S32:T32 AC32:AG32 AI32:AJ32 AS32:AW32 AY32:AZ32">
    <cfRule type="containsBlanks" dxfId="32" priority="9">
      <formula>LEN(TRIM(M16))=0</formula>
    </cfRule>
  </conditionalFormatting>
  <conditionalFormatting sqref="BH17:BI17">
    <cfRule type="containsBlanks" dxfId="31" priority="5">
      <formula>LEN(TRIM(BH17))=0</formula>
    </cfRule>
  </conditionalFormatting>
  <dataValidations count="3">
    <dataValidation imeMode="halfAlpha" allowBlank="1" showInputMessage="1" showErrorMessage="1" sqref="AN12:AR12 AU12:AV12 AI16:AJ16 AY16:AZ16 S24:T24 AI24:AJ24 AY24:AZ24 S32:T32 AI32:AJ32 AY32:AZ32 O12:P12 AE12:AF12 BH17:BI17 S16:T16" xr:uid="{00000000-0002-0000-0200-000000000000}"/>
    <dataValidation type="list" allowBlank="1" showInputMessage="1" showErrorMessage="1" sqref="M24:Q24 AC24:AG24 AS24:AW24 M32:Q32 AS32:AW32 AC32:AG32" xr:uid="{00000000-0002-0000-0200-000001000000}">
      <formula1>"　,―,持参,舎食,幕の内,むすび,野・カレー,ア・ピザ,ア・ホットサンド,ア・カートン,特・ダッチ,特・そうめん,特・ポンポラ,特・BBQ,特・焚火台"</formula1>
    </dataValidation>
    <dataValidation type="list" allowBlank="1" showInputMessage="1" showErrorMessage="1" sqref="AC16:AG16 AS16:AW16 M16:Q16" xr:uid="{00000000-0002-0000-0200-000002000000}">
      <formula1>"　,―,舎・ご飯,舎・パン,ア・ホットサンド,ア・カートン,持参"</formula1>
    </dataValidation>
  </dataValidations>
  <pageMargins left="0.59055118110236227" right="0.39370078740157483" top="0.39370078740157483" bottom="0.19685039370078741" header="0.11811023622047245" footer="0.11811023622047245"/>
  <pageSetup paperSize="9" scale="93" orientation="portrait" r:id="rId1"/>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28575</xdr:colOff>
                    <xdr:row>11</xdr:row>
                    <xdr:rowOff>200025</xdr:rowOff>
                  </from>
                  <to>
                    <xdr:col>9</xdr:col>
                    <xdr:colOff>47625</xdr:colOff>
                    <xdr:row>13</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16</xdr:col>
                    <xdr:colOff>57150</xdr:colOff>
                    <xdr:row>11</xdr:row>
                    <xdr:rowOff>200025</xdr:rowOff>
                  </from>
                  <to>
                    <xdr:col>18</xdr:col>
                    <xdr:colOff>85725</xdr:colOff>
                    <xdr:row>13</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28575</xdr:colOff>
                    <xdr:row>12</xdr:row>
                    <xdr:rowOff>0</xdr:rowOff>
                  </from>
                  <to>
                    <xdr:col>9</xdr:col>
                    <xdr:colOff>38100</xdr:colOff>
                    <xdr:row>13</xdr:row>
                    <xdr:rowOff>38100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25</xdr:col>
                    <xdr:colOff>28575</xdr:colOff>
                    <xdr:row>12</xdr:row>
                    <xdr:rowOff>0</xdr:rowOff>
                  </from>
                  <to>
                    <xdr:col>27</xdr:col>
                    <xdr:colOff>38100</xdr:colOff>
                    <xdr:row>13</xdr:row>
                    <xdr:rowOff>38100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31</xdr:col>
                    <xdr:colOff>19050</xdr:colOff>
                    <xdr:row>13</xdr:row>
                    <xdr:rowOff>19050</xdr:rowOff>
                  </from>
                  <to>
                    <xdr:col>32</xdr:col>
                    <xdr:colOff>95250</xdr:colOff>
                    <xdr:row>13</xdr:row>
                    <xdr:rowOff>190500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35</xdr:col>
                    <xdr:colOff>28575</xdr:colOff>
                    <xdr:row>13</xdr:row>
                    <xdr:rowOff>19050</xdr:rowOff>
                  </from>
                  <to>
                    <xdr:col>36</xdr:col>
                    <xdr:colOff>123825</xdr:colOff>
                    <xdr:row>13</xdr:row>
                    <xdr:rowOff>190500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47</xdr:col>
                    <xdr:colOff>19050</xdr:colOff>
                    <xdr:row>13</xdr:row>
                    <xdr:rowOff>19050</xdr:rowOff>
                  </from>
                  <to>
                    <xdr:col>48</xdr:col>
                    <xdr:colOff>104775</xdr:colOff>
                    <xdr:row>13</xdr:row>
                    <xdr:rowOff>190500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51</xdr:col>
                    <xdr:colOff>28575</xdr:colOff>
                    <xdr:row>13</xdr:row>
                    <xdr:rowOff>19050</xdr:rowOff>
                  </from>
                  <to>
                    <xdr:col>53</xdr:col>
                    <xdr:colOff>0</xdr:colOff>
                    <xdr:row>13</xdr:row>
                    <xdr:rowOff>190500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47</xdr:col>
                    <xdr:colOff>19050</xdr:colOff>
                    <xdr:row>13</xdr:row>
                    <xdr:rowOff>19050</xdr:rowOff>
                  </from>
                  <to>
                    <xdr:col>48</xdr:col>
                    <xdr:colOff>104775</xdr:colOff>
                    <xdr:row>13</xdr:row>
                    <xdr:rowOff>190500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51</xdr:col>
                    <xdr:colOff>28575</xdr:colOff>
                    <xdr:row>13</xdr:row>
                    <xdr:rowOff>19050</xdr:rowOff>
                  </from>
                  <to>
                    <xdr:col>53</xdr:col>
                    <xdr:colOff>0</xdr:colOff>
                    <xdr:row>13</xdr:row>
                    <xdr:rowOff>190500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15</xdr:col>
                    <xdr:colOff>57150</xdr:colOff>
                    <xdr:row>30</xdr:row>
                    <xdr:rowOff>19050</xdr:rowOff>
                  </from>
                  <to>
                    <xdr:col>17</xdr:col>
                    <xdr:colOff>0</xdr:colOff>
                    <xdr:row>30</xdr:row>
                    <xdr:rowOff>190500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19</xdr:col>
                    <xdr:colOff>38100</xdr:colOff>
                    <xdr:row>30</xdr:row>
                    <xdr:rowOff>19050</xdr:rowOff>
                  </from>
                  <to>
                    <xdr:col>21</xdr:col>
                    <xdr:colOff>9525</xdr:colOff>
                    <xdr:row>30</xdr:row>
                    <xdr:rowOff>190500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31</xdr:col>
                    <xdr:colOff>57150</xdr:colOff>
                    <xdr:row>30</xdr:row>
                    <xdr:rowOff>28575</xdr:rowOff>
                  </from>
                  <to>
                    <xdr:col>32</xdr:col>
                    <xdr:colOff>133350</xdr:colOff>
                    <xdr:row>30</xdr:row>
                    <xdr:rowOff>200025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35</xdr:col>
                    <xdr:colOff>47625</xdr:colOff>
                    <xdr:row>30</xdr:row>
                    <xdr:rowOff>19050</xdr:rowOff>
                  </from>
                  <to>
                    <xdr:col>37</xdr:col>
                    <xdr:colOff>0</xdr:colOff>
                    <xdr:row>30</xdr:row>
                    <xdr:rowOff>190500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12</xdr:col>
                    <xdr:colOff>19050</xdr:colOff>
                    <xdr:row>41</xdr:row>
                    <xdr:rowOff>0</xdr:rowOff>
                  </from>
                  <to>
                    <xdr:col>14</xdr:col>
                    <xdr:colOff>0</xdr:colOff>
                    <xdr:row>41</xdr:row>
                    <xdr:rowOff>171450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17</xdr:col>
                    <xdr:colOff>19050</xdr:colOff>
                    <xdr:row>41</xdr:row>
                    <xdr:rowOff>0</xdr:rowOff>
                  </from>
                  <to>
                    <xdr:col>18</xdr:col>
                    <xdr:colOff>114300</xdr:colOff>
                    <xdr:row>41</xdr:row>
                    <xdr:rowOff>171450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47</xdr:col>
                    <xdr:colOff>57150</xdr:colOff>
                    <xdr:row>30</xdr:row>
                    <xdr:rowOff>28575</xdr:rowOff>
                  </from>
                  <to>
                    <xdr:col>49</xdr:col>
                    <xdr:colOff>19050</xdr:colOff>
                    <xdr:row>30</xdr:row>
                    <xdr:rowOff>200025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51</xdr:col>
                    <xdr:colOff>47625</xdr:colOff>
                    <xdr:row>30</xdr:row>
                    <xdr:rowOff>19050</xdr:rowOff>
                  </from>
                  <to>
                    <xdr:col>53</xdr:col>
                    <xdr:colOff>19050</xdr:colOff>
                    <xdr:row>30</xdr:row>
                    <xdr:rowOff>190500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17</xdr:col>
                    <xdr:colOff>57150</xdr:colOff>
                    <xdr:row>12</xdr:row>
                    <xdr:rowOff>0</xdr:rowOff>
                  </from>
                  <to>
                    <xdr:col>19</xdr:col>
                    <xdr:colOff>66675</xdr:colOff>
                    <xdr:row>13</xdr:row>
                    <xdr:rowOff>28575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13</xdr:col>
                    <xdr:colOff>76200</xdr:colOff>
                    <xdr:row>13</xdr:row>
                    <xdr:rowOff>28575</xdr:rowOff>
                  </from>
                  <to>
                    <xdr:col>15</xdr:col>
                    <xdr:colOff>47625</xdr:colOff>
                    <xdr:row>13</xdr:row>
                    <xdr:rowOff>190500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17</xdr:col>
                    <xdr:colOff>57150</xdr:colOff>
                    <xdr:row>13</xdr:row>
                    <xdr:rowOff>28575</xdr:rowOff>
                  </from>
                  <to>
                    <xdr:col>19</xdr:col>
                    <xdr:colOff>38100</xdr:colOff>
                    <xdr:row>13</xdr:row>
                    <xdr:rowOff>200025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13</xdr:col>
                    <xdr:colOff>76200</xdr:colOff>
                    <xdr:row>15</xdr:row>
                    <xdr:rowOff>19050</xdr:rowOff>
                  </from>
                  <to>
                    <xdr:col>15</xdr:col>
                    <xdr:colOff>47625</xdr:colOff>
                    <xdr:row>15</xdr:row>
                    <xdr:rowOff>180975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17</xdr:col>
                    <xdr:colOff>57150</xdr:colOff>
                    <xdr:row>15</xdr:row>
                    <xdr:rowOff>19050</xdr:rowOff>
                  </from>
                  <to>
                    <xdr:col>19</xdr:col>
                    <xdr:colOff>28575</xdr:colOff>
                    <xdr:row>15</xdr:row>
                    <xdr:rowOff>180975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16</xdr:col>
                    <xdr:colOff>19050</xdr:colOff>
                    <xdr:row>16</xdr:row>
                    <xdr:rowOff>28575</xdr:rowOff>
                  </from>
                  <to>
                    <xdr:col>18</xdr:col>
                    <xdr:colOff>38100</xdr:colOff>
                    <xdr:row>16</xdr:row>
                    <xdr:rowOff>171450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19</xdr:col>
                    <xdr:colOff>85725</xdr:colOff>
                    <xdr:row>16</xdr:row>
                    <xdr:rowOff>19050</xdr:rowOff>
                  </from>
                  <to>
                    <xdr:col>21</xdr:col>
                    <xdr:colOff>57150</xdr:colOff>
                    <xdr:row>16</xdr:row>
                    <xdr:rowOff>190500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13</xdr:col>
                    <xdr:colOff>76200</xdr:colOff>
                    <xdr:row>12</xdr:row>
                    <xdr:rowOff>0</xdr:rowOff>
                  </from>
                  <to>
                    <xdr:col>15</xdr:col>
                    <xdr:colOff>76200</xdr:colOff>
                    <xdr:row>13</xdr:row>
                    <xdr:rowOff>19050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13</xdr:col>
                    <xdr:colOff>76200</xdr:colOff>
                    <xdr:row>14</xdr:row>
                    <xdr:rowOff>28575</xdr:rowOff>
                  </from>
                  <to>
                    <xdr:col>15</xdr:col>
                    <xdr:colOff>47625</xdr:colOff>
                    <xdr:row>14</xdr:row>
                    <xdr:rowOff>190500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17</xdr:col>
                    <xdr:colOff>66675</xdr:colOff>
                    <xdr:row>14</xdr:row>
                    <xdr:rowOff>28575</xdr:rowOff>
                  </from>
                  <to>
                    <xdr:col>19</xdr:col>
                    <xdr:colOff>38100</xdr:colOff>
                    <xdr:row>14</xdr:row>
                    <xdr:rowOff>190500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39</xdr:col>
                    <xdr:colOff>9525</xdr:colOff>
                    <xdr:row>9</xdr:row>
                    <xdr:rowOff>0</xdr:rowOff>
                  </from>
                  <to>
                    <xdr:col>40</xdr:col>
                    <xdr:colOff>114300</xdr:colOff>
                    <xdr:row>10</xdr:row>
                    <xdr:rowOff>85725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46</xdr:col>
                    <xdr:colOff>123825</xdr:colOff>
                    <xdr:row>9</xdr:row>
                    <xdr:rowOff>0</xdr:rowOff>
                  </from>
                  <to>
                    <xdr:col>48</xdr:col>
                    <xdr:colOff>66675</xdr:colOff>
                    <xdr:row>10</xdr:row>
                    <xdr:rowOff>85725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31</xdr:col>
                    <xdr:colOff>38100</xdr:colOff>
                    <xdr:row>13</xdr:row>
                    <xdr:rowOff>19050</xdr:rowOff>
                  </from>
                  <to>
                    <xdr:col>32</xdr:col>
                    <xdr:colOff>114300</xdr:colOff>
                    <xdr:row>13</xdr:row>
                    <xdr:rowOff>171450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35</xdr:col>
                    <xdr:colOff>28575</xdr:colOff>
                    <xdr:row>13</xdr:row>
                    <xdr:rowOff>19050</xdr:rowOff>
                  </from>
                  <to>
                    <xdr:col>36</xdr:col>
                    <xdr:colOff>123825</xdr:colOff>
                    <xdr:row>13</xdr:row>
                    <xdr:rowOff>171450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47</xdr:col>
                    <xdr:colOff>28575</xdr:colOff>
                    <xdr:row>13</xdr:row>
                    <xdr:rowOff>19050</xdr:rowOff>
                  </from>
                  <to>
                    <xdr:col>48</xdr:col>
                    <xdr:colOff>114300</xdr:colOff>
                    <xdr:row>13</xdr:row>
                    <xdr:rowOff>171450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51</xdr:col>
                    <xdr:colOff>19050</xdr:colOff>
                    <xdr:row>13</xdr:row>
                    <xdr:rowOff>19050</xdr:rowOff>
                  </from>
                  <to>
                    <xdr:col>52</xdr:col>
                    <xdr:colOff>114300</xdr:colOff>
                    <xdr:row>13</xdr:row>
                    <xdr:rowOff>171450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47</xdr:col>
                    <xdr:colOff>28575</xdr:colOff>
                    <xdr:row>30</xdr:row>
                    <xdr:rowOff>19050</xdr:rowOff>
                  </from>
                  <to>
                    <xdr:col>48</xdr:col>
                    <xdr:colOff>114300</xdr:colOff>
                    <xdr:row>30</xdr:row>
                    <xdr:rowOff>190500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31</xdr:col>
                    <xdr:colOff>28575</xdr:colOff>
                    <xdr:row>30</xdr:row>
                    <xdr:rowOff>19050</xdr:rowOff>
                  </from>
                  <to>
                    <xdr:col>32</xdr:col>
                    <xdr:colOff>104775</xdr:colOff>
                    <xdr:row>30</xdr:row>
                    <xdr:rowOff>190500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15</xdr:col>
                    <xdr:colOff>28575</xdr:colOff>
                    <xdr:row>30</xdr:row>
                    <xdr:rowOff>19050</xdr:rowOff>
                  </from>
                  <to>
                    <xdr:col>16</xdr:col>
                    <xdr:colOff>95250</xdr:colOff>
                    <xdr:row>30</xdr:row>
                    <xdr:rowOff>190500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51</xdr:col>
                    <xdr:colOff>28575</xdr:colOff>
                    <xdr:row>30</xdr:row>
                    <xdr:rowOff>19050</xdr:rowOff>
                  </from>
                  <to>
                    <xdr:col>52</xdr:col>
                    <xdr:colOff>123825</xdr:colOff>
                    <xdr:row>30</xdr:row>
                    <xdr:rowOff>190500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35</xdr:col>
                    <xdr:colOff>28575</xdr:colOff>
                    <xdr:row>30</xdr:row>
                    <xdr:rowOff>19050</xdr:rowOff>
                  </from>
                  <to>
                    <xdr:col>36</xdr:col>
                    <xdr:colOff>123825</xdr:colOff>
                    <xdr:row>30</xdr:row>
                    <xdr:rowOff>171450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19</xdr:col>
                    <xdr:colOff>19050</xdr:colOff>
                    <xdr:row>30</xdr:row>
                    <xdr:rowOff>19050</xdr:rowOff>
                  </from>
                  <to>
                    <xdr:col>20</xdr:col>
                    <xdr:colOff>114300</xdr:colOff>
                    <xdr:row>30</xdr:row>
                    <xdr:rowOff>190500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15</xdr:col>
                    <xdr:colOff>19050</xdr:colOff>
                    <xdr:row>13</xdr:row>
                    <xdr:rowOff>19050</xdr:rowOff>
                  </from>
                  <to>
                    <xdr:col>16</xdr:col>
                    <xdr:colOff>85725</xdr:colOff>
                    <xdr:row>13</xdr:row>
                    <xdr:rowOff>190500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19</xdr:col>
                    <xdr:colOff>28575</xdr:colOff>
                    <xdr:row>13</xdr:row>
                    <xdr:rowOff>19050</xdr:rowOff>
                  </from>
                  <to>
                    <xdr:col>21</xdr:col>
                    <xdr:colOff>0</xdr:colOff>
                    <xdr:row>13</xdr:row>
                    <xdr:rowOff>190500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15</xdr:col>
                    <xdr:colOff>19050</xdr:colOff>
                    <xdr:row>13</xdr:row>
                    <xdr:rowOff>28575</xdr:rowOff>
                  </from>
                  <to>
                    <xdr:col>16</xdr:col>
                    <xdr:colOff>85725</xdr:colOff>
                    <xdr:row>13</xdr:row>
                    <xdr:rowOff>180975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19</xdr:col>
                    <xdr:colOff>19050</xdr:colOff>
                    <xdr:row>13</xdr:row>
                    <xdr:rowOff>28575</xdr:rowOff>
                  </from>
                  <to>
                    <xdr:col>20</xdr:col>
                    <xdr:colOff>114300</xdr:colOff>
                    <xdr:row>13</xdr:row>
                    <xdr:rowOff>180975</xdr:rowOff>
                  </to>
                </anchor>
              </controlPr>
            </control>
          </mc:Choice>
        </mc:AlternateContent>
        <mc:AlternateContent xmlns:mc="http://schemas.openxmlformats.org/markup-compatibility/2006">
          <mc:Choice Requires="x14">
            <control shapeId="9263" r:id="rId48" name="Check Box 47">
              <controlPr defaultSize="0" autoFill="0" autoLine="0" autoPict="0">
                <anchor moveWithCells="1">
                  <from>
                    <xdr:col>39</xdr:col>
                    <xdr:colOff>9525</xdr:colOff>
                    <xdr:row>1</xdr:row>
                    <xdr:rowOff>228600</xdr:rowOff>
                  </from>
                  <to>
                    <xdr:col>40</xdr:col>
                    <xdr:colOff>114300</xdr:colOff>
                    <xdr:row>2</xdr:row>
                    <xdr:rowOff>161925</xdr:rowOff>
                  </to>
                </anchor>
              </controlPr>
            </control>
          </mc:Choice>
        </mc:AlternateContent>
        <mc:AlternateContent xmlns:mc="http://schemas.openxmlformats.org/markup-compatibility/2006">
          <mc:Choice Requires="x14">
            <control shapeId="9264" r:id="rId49" name="Check Box 48">
              <controlPr defaultSize="0" autoFill="0" autoLine="0" autoPict="0">
                <anchor moveWithCells="1">
                  <from>
                    <xdr:col>46</xdr:col>
                    <xdr:colOff>123825</xdr:colOff>
                    <xdr:row>1</xdr:row>
                    <xdr:rowOff>219075</xdr:rowOff>
                  </from>
                  <to>
                    <xdr:col>48</xdr:col>
                    <xdr:colOff>66675</xdr:colOff>
                    <xdr:row>2</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U50"/>
  <sheetViews>
    <sheetView showGridLines="0" view="pageBreakPreview" topLeftCell="A12" zoomScaleNormal="85" zoomScaleSheetLayoutView="100" workbookViewId="0">
      <selection activeCell="AJ6" sqref="AJ6:AK6"/>
    </sheetView>
  </sheetViews>
  <sheetFormatPr defaultColWidth="9" defaultRowHeight="13.5"/>
  <cols>
    <col min="1" max="8" width="1.625" style="2" customWidth="1"/>
    <col min="9" max="9" width="2.25" style="2" customWidth="1"/>
    <col min="10" max="10" width="2.625" style="2" customWidth="1"/>
    <col min="11" max="11" width="3.75" style="2" customWidth="1"/>
    <col min="12" max="12" width="3.25" style="2" customWidth="1"/>
    <col min="13" max="13" width="1.625" style="2" customWidth="1"/>
    <col min="14" max="14" width="2.625" style="2" customWidth="1"/>
    <col min="15" max="15" width="3.5" style="2" customWidth="1"/>
    <col min="16" max="16" width="1.125" style="2" customWidth="1"/>
    <col min="17" max="17" width="2.875" style="2" customWidth="1"/>
    <col min="18" max="18" width="3.375" style="2" customWidth="1"/>
    <col min="19" max="19" width="2.25" style="2" customWidth="1"/>
    <col min="20" max="20" width="1.875" style="2" customWidth="1"/>
    <col min="21" max="21" width="2.625" style="2" customWidth="1"/>
    <col min="22" max="22" width="2.375" style="2" customWidth="1"/>
    <col min="23" max="23" width="3.5" style="2" customWidth="1"/>
    <col min="24" max="24" width="4" style="2" customWidth="1"/>
    <col min="25" max="25" width="1.75" style="2" customWidth="1"/>
    <col min="26" max="26" width="3.625" style="2" customWidth="1"/>
    <col min="27" max="27" width="3.125" style="2" customWidth="1"/>
    <col min="28" max="28" width="1.75" style="2" customWidth="1"/>
    <col min="29" max="29" width="2.75" style="2" customWidth="1"/>
    <col min="30" max="30" width="3.375" style="2" customWidth="1"/>
    <col min="31" max="31" width="1.125" style="2" customWidth="1"/>
    <col min="32" max="32" width="2.75" style="2" customWidth="1"/>
    <col min="33" max="33" width="3.25" style="2" customWidth="1"/>
    <col min="34" max="34" width="2.375" style="2" customWidth="1"/>
    <col min="35" max="35" width="1.75" style="2" customWidth="1"/>
    <col min="36" max="37" width="2.25" style="2" customWidth="1"/>
    <col min="38" max="38" width="2.5" style="2" customWidth="1"/>
    <col min="39" max="39" width="3.25" style="2" customWidth="1"/>
    <col min="40" max="40" width="1.125" style="2" customWidth="1"/>
    <col min="41" max="41" width="2" style="2" customWidth="1"/>
    <col min="42" max="42" width="1" style="2" customWidth="1"/>
    <col min="43" max="43" width="3.25" style="2" customWidth="1"/>
    <col min="44" max="44" width="1.25" style="2" customWidth="1"/>
    <col min="45" max="45" width="2.75" style="2" customWidth="1"/>
    <col min="46" max="47" width="2.25" style="2" customWidth="1"/>
    <col min="48" max="16384" width="9" style="2"/>
  </cols>
  <sheetData>
    <row r="1" spans="2:47" s="1" customFormat="1" ht="30" customHeight="1">
      <c r="B1" s="207" t="s">
        <v>0</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row>
    <row r="3" spans="2:47" ht="14.25">
      <c r="C3" s="162" t="s">
        <v>289</v>
      </c>
      <c r="D3" s="162"/>
      <c r="E3" s="162"/>
      <c r="F3" s="162"/>
      <c r="G3" s="162"/>
      <c r="H3" s="162"/>
      <c r="I3" s="32"/>
      <c r="J3" s="32"/>
      <c r="K3" s="32"/>
      <c r="L3" s="32"/>
    </row>
    <row r="4" spans="2:47" s="4" customFormat="1" ht="20.100000000000001" customHeight="1">
      <c r="B4" s="208" t="s">
        <v>2</v>
      </c>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3"/>
      <c r="AU4" s="3"/>
    </row>
    <row r="5" spans="2:47" s="5" customFormat="1" ht="14.25" customHeight="1"/>
    <row r="6" spans="2:47" s="5" customFormat="1" ht="24.75" customHeight="1">
      <c r="B6" s="209" t="s">
        <v>3</v>
      </c>
      <c r="C6" s="209"/>
      <c r="D6" s="209"/>
      <c r="E6" s="209"/>
      <c r="F6" s="209"/>
      <c r="G6" s="209"/>
      <c r="H6" s="209"/>
      <c r="I6" s="209"/>
      <c r="J6" s="209"/>
      <c r="K6" s="209"/>
      <c r="L6" s="209"/>
      <c r="M6" s="209"/>
      <c r="N6" s="209"/>
      <c r="O6" s="209"/>
      <c r="P6" s="209"/>
      <c r="Q6" s="209"/>
      <c r="R6" s="209"/>
      <c r="S6" s="209"/>
      <c r="T6" s="209"/>
      <c r="U6" s="209"/>
      <c r="V6" s="209"/>
      <c r="W6" s="209"/>
      <c r="X6" s="209"/>
      <c r="Y6" s="209"/>
      <c r="Z6" s="209"/>
      <c r="AA6" s="809"/>
      <c r="AB6" s="809"/>
      <c r="AC6" s="211" t="s">
        <v>4</v>
      </c>
      <c r="AD6" s="211"/>
      <c r="AE6" s="809" t="b">
        <f>IF(AA6=6,2024,IF(AA6=7,2025,IF(AA6=8,2026,IF(AA6=9,2027,IF(AA6=10,2028,IF(AA6=11,2029,IF(AA6=12,2030)))))))</f>
        <v>0</v>
      </c>
      <c r="AF6" s="809"/>
      <c r="AG6" s="809"/>
      <c r="AH6" s="2" t="s">
        <v>5</v>
      </c>
      <c r="AI6" s="9"/>
      <c r="AJ6" s="809"/>
      <c r="AK6" s="809"/>
      <c r="AL6" s="10" t="s">
        <v>6</v>
      </c>
      <c r="AM6" s="810"/>
      <c r="AN6" s="810"/>
      <c r="AO6" s="214" t="s">
        <v>7</v>
      </c>
      <c r="AP6" s="214"/>
    </row>
    <row r="7" spans="2:47" s="5" customFormat="1" ht="24.75" customHeight="1">
      <c r="C7" s="11"/>
      <c r="D7" s="2"/>
      <c r="E7" s="2"/>
      <c r="F7" s="2"/>
      <c r="X7" s="6"/>
      <c r="Y7" s="6"/>
      <c r="Z7" s="6"/>
      <c r="AA7" s="8"/>
      <c r="AB7" s="8"/>
      <c r="AC7" s="7"/>
      <c r="AD7" s="7"/>
      <c r="AE7" s="7"/>
      <c r="AF7" s="7"/>
      <c r="AG7" s="7"/>
      <c r="AH7" s="8"/>
      <c r="AI7" s="8"/>
      <c r="AJ7" s="8"/>
      <c r="AK7" s="10"/>
      <c r="AL7" s="10"/>
      <c r="AM7" s="8"/>
      <c r="AN7" s="8"/>
      <c r="AO7" s="10"/>
      <c r="AP7" s="12"/>
      <c r="AQ7" s="12"/>
      <c r="AR7" s="10"/>
      <c r="AS7" s="10"/>
    </row>
    <row r="8" spans="2:47" s="13" customFormat="1" ht="20.100000000000001" customHeight="1">
      <c r="C8" s="202" t="s">
        <v>8</v>
      </c>
      <c r="D8" s="202"/>
      <c r="E8" s="202"/>
      <c r="F8" s="202"/>
      <c r="G8" s="202"/>
      <c r="H8" s="202"/>
      <c r="I8" s="202"/>
      <c r="J8" s="202"/>
      <c r="K8" s="202"/>
      <c r="L8" s="202"/>
      <c r="M8" s="202"/>
      <c r="N8" s="202"/>
      <c r="O8" s="202"/>
      <c r="P8" s="202"/>
      <c r="Q8" s="202"/>
      <c r="R8" s="202"/>
      <c r="S8" s="202"/>
      <c r="T8" s="202"/>
      <c r="U8" s="202"/>
      <c r="V8" s="202"/>
      <c r="W8" s="202"/>
      <c r="X8" s="202"/>
      <c r="Y8" s="202"/>
      <c r="Z8" s="202"/>
      <c r="AA8" s="202"/>
      <c r="AB8" s="14"/>
    </row>
    <row r="9" spans="2:47" s="5" customFormat="1" ht="19.5" customHeight="1"/>
    <row r="10" spans="2:47" s="15" customFormat="1" ht="20.100000000000001" customHeight="1">
      <c r="U10" s="203" t="s">
        <v>9</v>
      </c>
      <c r="V10" s="203"/>
      <c r="W10" s="203"/>
      <c r="X10" s="203"/>
      <c r="Y10" s="203"/>
      <c r="Z10" s="811" t="s">
        <v>10</v>
      </c>
      <c r="AA10" s="811"/>
      <c r="AB10" s="811"/>
      <c r="AC10" s="811"/>
      <c r="AD10" s="811"/>
      <c r="AE10" s="811"/>
      <c r="AF10" s="811"/>
      <c r="AG10" s="811"/>
      <c r="AH10" s="811"/>
      <c r="AI10" s="811"/>
      <c r="AJ10" s="811"/>
      <c r="AK10" s="811"/>
      <c r="AL10" s="811"/>
      <c r="AM10" s="811"/>
      <c r="AN10" s="811"/>
      <c r="AO10" s="811"/>
      <c r="AP10" s="811"/>
      <c r="AQ10" s="811"/>
      <c r="AR10" s="811"/>
      <c r="AS10" s="811"/>
      <c r="AT10" s="17"/>
      <c r="AU10" s="17"/>
    </row>
    <row r="11" spans="2:47" s="15" customFormat="1" ht="24" customHeight="1">
      <c r="L11" s="16" t="s">
        <v>11</v>
      </c>
      <c r="M11" s="18"/>
      <c r="N11" s="18"/>
      <c r="O11" s="18"/>
      <c r="P11" s="18"/>
      <c r="Q11" s="18"/>
      <c r="R11" s="18"/>
      <c r="U11" s="203" t="s">
        <v>12</v>
      </c>
      <c r="V11" s="203"/>
      <c r="W11" s="203"/>
      <c r="X11" s="203"/>
      <c r="Y11" s="203"/>
      <c r="Z11" s="811" t="s">
        <v>13</v>
      </c>
      <c r="AA11" s="811"/>
      <c r="AB11" s="811"/>
      <c r="AC11" s="811"/>
      <c r="AD11" s="811"/>
      <c r="AE11" s="811"/>
      <c r="AF11" s="811"/>
      <c r="AG11" s="811"/>
      <c r="AH11" s="811"/>
      <c r="AI11" s="811"/>
      <c r="AJ11" s="811"/>
      <c r="AK11" s="811"/>
      <c r="AL11" s="811"/>
      <c r="AM11" s="811"/>
      <c r="AN11" s="811"/>
      <c r="AO11" s="811"/>
      <c r="AP11" s="811"/>
      <c r="AQ11" s="811"/>
      <c r="AR11" s="811"/>
      <c r="AS11" s="811"/>
      <c r="AT11" s="17"/>
      <c r="AU11" s="17"/>
    </row>
    <row r="12" spans="2:47" s="15" customFormat="1" ht="36" customHeight="1">
      <c r="U12" s="205" t="s">
        <v>14</v>
      </c>
      <c r="V12" s="205"/>
      <c r="W12" s="205"/>
      <c r="X12" s="205"/>
      <c r="Y12" s="205"/>
      <c r="Z12" s="808" t="s">
        <v>15</v>
      </c>
      <c r="AA12" s="808"/>
      <c r="AB12" s="808"/>
      <c r="AC12" s="808"/>
      <c r="AD12" s="808"/>
      <c r="AE12" s="808"/>
      <c r="AF12" s="808"/>
      <c r="AG12" s="808"/>
      <c r="AH12" s="808"/>
      <c r="AI12" s="808"/>
      <c r="AJ12" s="808"/>
      <c r="AK12" s="808"/>
      <c r="AL12" s="808"/>
      <c r="AM12" s="808"/>
      <c r="AN12" s="808"/>
      <c r="AO12" s="808"/>
      <c r="AP12" s="808"/>
      <c r="AQ12" s="808"/>
      <c r="AR12" s="808"/>
      <c r="AS12" s="808"/>
      <c r="AT12" s="1"/>
      <c r="AU12" s="1"/>
    </row>
    <row r="13" spans="2:47" s="15" customFormat="1" ht="33" customHeight="1">
      <c r="U13" s="215" t="s">
        <v>16</v>
      </c>
      <c r="V13" s="215"/>
      <c r="W13" s="215"/>
      <c r="X13" s="215"/>
      <c r="Y13" s="215"/>
      <c r="Z13" s="812" t="s">
        <v>17</v>
      </c>
      <c r="AA13" s="812"/>
      <c r="AB13" s="812"/>
      <c r="AC13" s="812"/>
      <c r="AD13" s="812"/>
      <c r="AE13" s="812"/>
      <c r="AF13" s="812"/>
      <c r="AG13" s="812"/>
      <c r="AH13" s="812"/>
      <c r="AI13" s="812"/>
      <c r="AJ13" s="812"/>
      <c r="AK13" s="812"/>
      <c r="AL13" s="812"/>
      <c r="AM13" s="812"/>
      <c r="AN13" s="812"/>
      <c r="AO13" s="812"/>
      <c r="AP13" s="812"/>
      <c r="AQ13" s="812"/>
      <c r="AR13" s="812"/>
      <c r="AS13" s="812"/>
      <c r="AT13" s="17"/>
      <c r="AU13" s="17"/>
    </row>
    <row r="14" spans="2:47" s="5" customFormat="1" ht="27" customHeight="1">
      <c r="U14" s="19"/>
      <c r="V14" s="19"/>
      <c r="W14" s="19"/>
      <c r="X14" s="19"/>
      <c r="Y14" s="19"/>
      <c r="Z14" s="19"/>
      <c r="AA14" s="20"/>
      <c r="AB14" s="20"/>
      <c r="AC14" s="20"/>
      <c r="AD14" s="20"/>
      <c r="AE14" s="20"/>
      <c r="AF14" s="20"/>
      <c r="AG14" s="20"/>
      <c r="AH14" s="20"/>
      <c r="AI14" s="20"/>
      <c r="AJ14" s="20"/>
      <c r="AK14" s="20"/>
      <c r="AL14" s="20"/>
      <c r="AM14" s="20"/>
      <c r="AN14" s="20"/>
      <c r="AO14" s="20"/>
      <c r="AP14" s="20"/>
      <c r="AQ14" s="20"/>
      <c r="AR14" s="20"/>
      <c r="AS14" s="20"/>
      <c r="AT14" s="17"/>
      <c r="AU14" s="17"/>
    </row>
    <row r="15" spans="2:47" s="15" customFormat="1" ht="19.5" customHeight="1">
      <c r="C15" s="216" t="s">
        <v>18</v>
      </c>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row>
    <row r="16" spans="2:47" s="15" customFormat="1" ht="33" customHeight="1">
      <c r="B16" s="203" t="s">
        <v>19</v>
      </c>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row>
    <row r="17" spans="2:47" s="21" customFormat="1" ht="20.100000000000001" customHeight="1">
      <c r="B17" s="217" t="s">
        <v>20</v>
      </c>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3"/>
      <c r="AU17" s="3"/>
    </row>
    <row r="18" spans="2:47" s="5" customFormat="1" ht="12" customHeight="1">
      <c r="I18" s="218">
        <f>IF(K19=6,2024,IF(K19=7,2025,IF(K19=8,2026,IF(K19=9,2027,IF(K19=10,2028,IF(K19=11,2029,IF(K19=12,2030)))))))</f>
        <v>2024</v>
      </c>
      <c r="J18" s="218"/>
      <c r="K18" s="218"/>
      <c r="M18" s="219">
        <f>DATE(I18,M19,P19)</f>
        <v>45432</v>
      </c>
      <c r="N18" s="220"/>
      <c r="O18" s="220"/>
      <c r="P18" s="220"/>
      <c r="Q18" s="220"/>
      <c r="R18" s="220"/>
      <c r="S18" s="22"/>
      <c r="T18" s="22"/>
      <c r="U18" s="22"/>
      <c r="V18" s="22"/>
      <c r="W18" s="22"/>
      <c r="X18" s="218">
        <f>IF(Z19=6,2024,IF(Z19=7,2025,IF(Z19=8,2026,IF(Z19=9,2027,IF(Z19=10,2028,IF(Z19=11,2029,IF(Z19=12,2030)))))))</f>
        <v>2024</v>
      </c>
      <c r="Y18" s="218"/>
      <c r="Z18" s="218"/>
      <c r="AA18" s="22"/>
      <c r="AB18" s="219">
        <f>DATE(X18,AB19,AE19)</f>
        <v>45434</v>
      </c>
      <c r="AC18" s="220"/>
      <c r="AD18" s="220"/>
      <c r="AE18" s="220"/>
      <c r="AF18" s="220"/>
      <c r="AG18" s="220"/>
    </row>
    <row r="19" spans="2:47" s="18" customFormat="1" ht="40.5" customHeight="1">
      <c r="B19" s="254" t="s">
        <v>21</v>
      </c>
      <c r="C19" s="255"/>
      <c r="D19" s="255"/>
      <c r="E19" s="255"/>
      <c r="F19" s="255"/>
      <c r="G19" s="255"/>
      <c r="H19" s="256"/>
      <c r="I19" s="257" t="s">
        <v>3</v>
      </c>
      <c r="J19" s="251"/>
      <c r="K19" s="198">
        <v>6</v>
      </c>
      <c r="L19" s="24" t="s">
        <v>22</v>
      </c>
      <c r="M19" s="222">
        <v>5</v>
      </c>
      <c r="N19" s="222"/>
      <c r="O19" s="24" t="s">
        <v>6</v>
      </c>
      <c r="P19" s="222">
        <v>20</v>
      </c>
      <c r="Q19" s="222"/>
      <c r="R19" s="24" t="s">
        <v>23</v>
      </c>
      <c r="S19" s="813">
        <v>10</v>
      </c>
      <c r="T19" s="813"/>
      <c r="U19" s="814" t="s">
        <v>24</v>
      </c>
      <c r="V19" s="814"/>
      <c r="W19" s="814"/>
      <c r="X19" s="251" t="s">
        <v>3</v>
      </c>
      <c r="Y19" s="251"/>
      <c r="Z19" s="198">
        <v>6</v>
      </c>
      <c r="AA19" s="24" t="s">
        <v>22</v>
      </c>
      <c r="AB19" s="222">
        <v>5</v>
      </c>
      <c r="AC19" s="222"/>
      <c r="AD19" s="24" t="s">
        <v>25</v>
      </c>
      <c r="AE19" s="222">
        <v>22</v>
      </c>
      <c r="AF19" s="222"/>
      <c r="AG19" s="24" t="s">
        <v>23</v>
      </c>
      <c r="AH19" s="813">
        <v>15</v>
      </c>
      <c r="AI19" s="813"/>
      <c r="AJ19" s="251" t="s">
        <v>26</v>
      </c>
      <c r="AK19" s="251"/>
      <c r="AL19" s="251"/>
      <c r="AM19" s="222">
        <f>_xlfn.DAYS(AB18,M18)</f>
        <v>2</v>
      </c>
      <c r="AN19" s="222"/>
      <c r="AO19" s="221" t="s">
        <v>27</v>
      </c>
      <c r="AP19" s="221"/>
      <c r="AQ19" s="222">
        <f>AM19+1</f>
        <v>3</v>
      </c>
      <c r="AR19" s="222"/>
      <c r="AS19" s="25" t="s">
        <v>23</v>
      </c>
    </row>
    <row r="20" spans="2:47" s="18" customFormat="1" ht="40.5" customHeight="1">
      <c r="B20" s="223" t="s">
        <v>28</v>
      </c>
      <c r="C20" s="224"/>
      <c r="D20" s="224"/>
      <c r="E20" s="224"/>
      <c r="F20" s="224"/>
      <c r="G20" s="224"/>
      <c r="H20" s="225"/>
      <c r="I20" s="815" t="s">
        <v>29</v>
      </c>
      <c r="J20" s="816"/>
      <c r="K20" s="816"/>
      <c r="L20" s="816"/>
      <c r="M20" s="816"/>
      <c r="N20" s="816"/>
      <c r="O20" s="816"/>
      <c r="P20" s="816"/>
      <c r="Q20" s="816"/>
      <c r="R20" s="816"/>
      <c r="S20" s="816"/>
      <c r="T20" s="816"/>
      <c r="U20" s="816"/>
      <c r="V20" s="816"/>
      <c r="W20" s="816"/>
      <c r="X20" s="816"/>
      <c r="Y20" s="816"/>
      <c r="Z20" s="816"/>
      <c r="AA20" s="816"/>
      <c r="AB20" s="816"/>
      <c r="AC20" s="816"/>
      <c r="AD20" s="816"/>
      <c r="AE20" s="816"/>
      <c r="AF20" s="816"/>
      <c r="AG20" s="816"/>
      <c r="AH20" s="816"/>
      <c r="AI20" s="816"/>
      <c r="AJ20" s="816"/>
      <c r="AK20" s="816"/>
      <c r="AL20" s="816"/>
      <c r="AM20" s="816"/>
      <c r="AN20" s="816"/>
      <c r="AO20" s="816"/>
      <c r="AP20" s="816"/>
      <c r="AQ20" s="816"/>
      <c r="AR20" s="816"/>
      <c r="AS20" s="817"/>
    </row>
    <row r="21" spans="2:47" s="18" customFormat="1" ht="20.25" customHeight="1">
      <c r="B21" s="229" t="s">
        <v>30</v>
      </c>
      <c r="C21" s="230"/>
      <c r="D21" s="230"/>
      <c r="E21" s="230"/>
      <c r="F21" s="230"/>
      <c r="G21" s="230"/>
      <c r="H21" s="231"/>
      <c r="I21" s="238" t="s">
        <v>31</v>
      </c>
      <c r="J21" s="239"/>
      <c r="K21" s="239"/>
      <c r="L21" s="239"/>
      <c r="M21" s="240"/>
      <c r="N21" s="821" t="s">
        <v>32</v>
      </c>
      <c r="O21" s="822"/>
      <c r="P21" s="822"/>
      <c r="Q21" s="822"/>
      <c r="R21" s="822"/>
      <c r="S21" s="822"/>
      <c r="T21" s="822"/>
      <c r="U21" s="822"/>
      <c r="V21" s="822"/>
      <c r="W21" s="822"/>
      <c r="X21" s="822"/>
      <c r="Y21" s="822"/>
      <c r="Z21" s="822"/>
      <c r="AA21" s="822"/>
      <c r="AB21" s="822"/>
      <c r="AC21" s="822"/>
      <c r="AD21" s="822"/>
      <c r="AE21" s="823"/>
      <c r="AF21" s="244" t="s">
        <v>33</v>
      </c>
      <c r="AG21" s="244"/>
      <c r="AH21" s="244"/>
      <c r="AI21" s="244"/>
      <c r="AJ21" s="244"/>
      <c r="AK21" s="822" t="s">
        <v>34</v>
      </c>
      <c r="AL21" s="822"/>
      <c r="AM21" s="822"/>
      <c r="AN21" s="822"/>
      <c r="AO21" s="822"/>
      <c r="AP21" s="822"/>
      <c r="AQ21" s="822"/>
      <c r="AR21" s="822"/>
      <c r="AS21" s="823"/>
    </row>
    <row r="22" spans="2:47" s="18" customFormat="1" ht="20.25" customHeight="1">
      <c r="B22" s="232"/>
      <c r="C22" s="233"/>
      <c r="D22" s="233"/>
      <c r="E22" s="233"/>
      <c r="F22" s="233"/>
      <c r="G22" s="233"/>
      <c r="H22" s="234"/>
      <c r="I22" s="818"/>
      <c r="J22" s="819"/>
      <c r="K22" s="819"/>
      <c r="L22" s="819"/>
      <c r="M22" s="820"/>
      <c r="N22" s="824"/>
      <c r="O22" s="825"/>
      <c r="P22" s="825"/>
      <c r="Q22" s="825"/>
      <c r="R22" s="825"/>
      <c r="S22" s="825"/>
      <c r="T22" s="825"/>
      <c r="U22" s="825"/>
      <c r="V22" s="825"/>
      <c r="W22" s="825"/>
      <c r="X22" s="825"/>
      <c r="Y22" s="825"/>
      <c r="Z22" s="825"/>
      <c r="AA22" s="825"/>
      <c r="AB22" s="825"/>
      <c r="AC22" s="825"/>
      <c r="AD22" s="825"/>
      <c r="AE22" s="826"/>
      <c r="AF22" s="244"/>
      <c r="AG22" s="244"/>
      <c r="AH22" s="244"/>
      <c r="AI22" s="244"/>
      <c r="AJ22" s="244"/>
      <c r="AK22" s="825"/>
      <c r="AL22" s="825"/>
      <c r="AM22" s="825"/>
      <c r="AN22" s="825"/>
      <c r="AO22" s="825"/>
      <c r="AP22" s="825"/>
      <c r="AQ22" s="825"/>
      <c r="AR22" s="825"/>
      <c r="AS22" s="826"/>
    </row>
    <row r="23" spans="2:47" s="18" customFormat="1" ht="15" customHeight="1">
      <c r="B23" s="232"/>
      <c r="C23" s="233"/>
      <c r="D23" s="233"/>
      <c r="E23" s="233"/>
      <c r="F23" s="233"/>
      <c r="G23" s="233"/>
      <c r="H23" s="234"/>
      <c r="I23" s="245" t="s">
        <v>35</v>
      </c>
      <c r="J23" s="246"/>
      <c r="K23" s="246"/>
      <c r="L23" s="246"/>
      <c r="M23" s="247"/>
      <c r="N23" s="827" t="s">
        <v>36</v>
      </c>
      <c r="O23" s="828"/>
      <c r="P23" s="828"/>
      <c r="Q23" s="828"/>
      <c r="R23" s="828"/>
      <c r="S23" s="828"/>
      <c r="T23" s="828"/>
      <c r="U23" s="828"/>
      <c r="V23" s="828"/>
      <c r="W23" s="828"/>
      <c r="X23" s="829"/>
      <c r="Y23" s="275" t="s">
        <v>37</v>
      </c>
      <c r="Z23" s="276"/>
      <c r="AA23" s="276"/>
      <c r="AB23" s="833" t="str">
        <f>Z10</f>
        <v>75△-16××</v>
      </c>
      <c r="AC23" s="833"/>
      <c r="AD23" s="833"/>
      <c r="AE23" s="833"/>
      <c r="AF23" s="833"/>
      <c r="AG23" s="833"/>
      <c r="AH23" s="833"/>
      <c r="AI23" s="833"/>
      <c r="AJ23" s="833"/>
      <c r="AK23" s="833"/>
      <c r="AL23" s="833"/>
      <c r="AM23" s="833"/>
      <c r="AN23" s="833"/>
      <c r="AO23" s="833"/>
      <c r="AP23" s="833"/>
      <c r="AQ23" s="833"/>
      <c r="AR23" s="833"/>
      <c r="AS23" s="834"/>
    </row>
    <row r="24" spans="2:47" s="18" customFormat="1" ht="20.25" customHeight="1">
      <c r="B24" s="232"/>
      <c r="C24" s="233"/>
      <c r="D24" s="233"/>
      <c r="E24" s="233"/>
      <c r="F24" s="233"/>
      <c r="G24" s="233"/>
      <c r="H24" s="234"/>
      <c r="I24" s="248"/>
      <c r="J24" s="249"/>
      <c r="K24" s="249"/>
      <c r="L24" s="249"/>
      <c r="M24" s="250"/>
      <c r="N24" s="830"/>
      <c r="O24" s="831"/>
      <c r="P24" s="831"/>
      <c r="Q24" s="831"/>
      <c r="R24" s="831"/>
      <c r="S24" s="831"/>
      <c r="T24" s="831"/>
      <c r="U24" s="831"/>
      <c r="V24" s="831"/>
      <c r="W24" s="831"/>
      <c r="X24" s="832"/>
      <c r="Y24" s="279" t="s">
        <v>38</v>
      </c>
      <c r="Z24" s="280"/>
      <c r="AA24" s="280"/>
      <c r="AB24" s="835" t="str">
        <f>Z11</f>
        <v>山口市阿東嘉年下18△△-×</v>
      </c>
      <c r="AC24" s="835"/>
      <c r="AD24" s="835"/>
      <c r="AE24" s="835"/>
      <c r="AF24" s="835"/>
      <c r="AG24" s="835"/>
      <c r="AH24" s="835"/>
      <c r="AI24" s="835"/>
      <c r="AJ24" s="835"/>
      <c r="AK24" s="835"/>
      <c r="AL24" s="835"/>
      <c r="AM24" s="835"/>
      <c r="AN24" s="835"/>
      <c r="AO24" s="835"/>
      <c r="AP24" s="835"/>
      <c r="AQ24" s="835"/>
      <c r="AR24" s="835"/>
      <c r="AS24" s="836"/>
    </row>
    <row r="25" spans="2:47" s="18" customFormat="1" ht="15.75" customHeight="1">
      <c r="B25" s="232"/>
      <c r="C25" s="233"/>
      <c r="D25" s="233"/>
      <c r="E25" s="233"/>
      <c r="F25" s="233"/>
      <c r="G25" s="233"/>
      <c r="H25" s="234"/>
      <c r="I25" s="248" t="s">
        <v>39</v>
      </c>
      <c r="J25" s="249"/>
      <c r="K25" s="249"/>
      <c r="L25" s="249"/>
      <c r="M25" s="250"/>
      <c r="N25" s="837" t="s">
        <v>40</v>
      </c>
      <c r="O25" s="838"/>
      <c r="P25" s="838"/>
      <c r="Q25" s="839"/>
      <c r="R25" s="846" t="str">
        <f>PHONETIC(R26)</f>
        <v>□□ ●●</v>
      </c>
      <c r="S25" s="847"/>
      <c r="T25" s="847"/>
      <c r="U25" s="847"/>
      <c r="V25" s="847"/>
      <c r="W25" s="847"/>
      <c r="X25" s="848"/>
      <c r="Y25" s="265" t="s">
        <v>41</v>
      </c>
      <c r="Z25" s="266"/>
      <c r="AA25" s="266"/>
      <c r="AB25" s="811" t="s">
        <v>42</v>
      </c>
      <c r="AC25" s="811"/>
      <c r="AD25" s="811"/>
      <c r="AE25" s="811"/>
      <c r="AF25" s="811"/>
      <c r="AG25" s="811"/>
      <c r="AH25" s="811"/>
      <c r="AI25" s="811"/>
      <c r="AJ25" s="811"/>
      <c r="AK25" s="811"/>
      <c r="AL25" s="811"/>
      <c r="AM25" s="811"/>
      <c r="AN25" s="811"/>
      <c r="AO25" s="811"/>
      <c r="AP25" s="811"/>
      <c r="AQ25" s="811"/>
      <c r="AR25" s="811"/>
      <c r="AS25" s="849"/>
    </row>
    <row r="26" spans="2:47" s="18" customFormat="1" ht="16.5" customHeight="1">
      <c r="B26" s="232"/>
      <c r="C26" s="233"/>
      <c r="D26" s="233"/>
      <c r="E26" s="233"/>
      <c r="F26" s="233"/>
      <c r="G26" s="233"/>
      <c r="H26" s="234"/>
      <c r="I26" s="248" t="s">
        <v>43</v>
      </c>
      <c r="J26" s="249"/>
      <c r="K26" s="249"/>
      <c r="L26" s="249"/>
      <c r="M26" s="250"/>
      <c r="N26" s="840"/>
      <c r="O26" s="841"/>
      <c r="P26" s="841"/>
      <c r="Q26" s="842"/>
      <c r="R26" s="850" t="s">
        <v>286</v>
      </c>
      <c r="S26" s="838"/>
      <c r="T26" s="838"/>
      <c r="U26" s="838"/>
      <c r="V26" s="838"/>
      <c r="W26" s="838"/>
      <c r="X26" s="851"/>
      <c r="Y26" s="265" t="s">
        <v>44</v>
      </c>
      <c r="Z26" s="266"/>
      <c r="AA26" s="266"/>
      <c r="AB26" s="811" t="s">
        <v>45</v>
      </c>
      <c r="AC26" s="811"/>
      <c r="AD26" s="811"/>
      <c r="AE26" s="811"/>
      <c r="AF26" s="811"/>
      <c r="AG26" s="811"/>
      <c r="AH26" s="811"/>
      <c r="AI26" s="811"/>
      <c r="AJ26" s="811"/>
      <c r="AK26" s="811"/>
      <c r="AL26" s="811"/>
      <c r="AM26" s="811"/>
      <c r="AN26" s="811"/>
      <c r="AO26" s="811"/>
      <c r="AP26" s="811"/>
      <c r="AQ26" s="811"/>
      <c r="AR26" s="811"/>
      <c r="AS26" s="849"/>
    </row>
    <row r="27" spans="2:47" s="18" customFormat="1" ht="20.25" customHeight="1">
      <c r="B27" s="232"/>
      <c r="C27" s="233"/>
      <c r="D27" s="233"/>
      <c r="E27" s="233"/>
      <c r="F27" s="233"/>
      <c r="G27" s="233"/>
      <c r="H27" s="234"/>
      <c r="I27" s="268"/>
      <c r="J27" s="269"/>
      <c r="K27" s="269"/>
      <c r="L27" s="269"/>
      <c r="M27" s="270"/>
      <c r="N27" s="843"/>
      <c r="O27" s="844"/>
      <c r="P27" s="844"/>
      <c r="Q27" s="845"/>
      <c r="R27" s="852"/>
      <c r="S27" s="844"/>
      <c r="T27" s="844"/>
      <c r="U27" s="844"/>
      <c r="V27" s="844"/>
      <c r="W27" s="844"/>
      <c r="X27" s="853"/>
      <c r="Y27" s="265" t="s">
        <v>46</v>
      </c>
      <c r="Z27" s="266"/>
      <c r="AA27" s="266"/>
      <c r="AB27" s="854" t="s">
        <v>47</v>
      </c>
      <c r="AC27" s="811"/>
      <c r="AD27" s="811"/>
      <c r="AE27" s="811"/>
      <c r="AF27" s="811"/>
      <c r="AG27" s="811"/>
      <c r="AH27" s="811"/>
      <c r="AI27" s="811"/>
      <c r="AJ27" s="811"/>
      <c r="AK27" s="811"/>
      <c r="AL27" s="811"/>
      <c r="AM27" s="811"/>
      <c r="AN27" s="811"/>
      <c r="AO27" s="811"/>
      <c r="AP27" s="811"/>
      <c r="AQ27" s="811"/>
      <c r="AR27" s="811"/>
      <c r="AS27" s="849"/>
    </row>
    <row r="28" spans="2:47" s="18" customFormat="1" ht="16.5" customHeight="1">
      <c r="B28" s="232"/>
      <c r="C28" s="233"/>
      <c r="D28" s="233"/>
      <c r="E28" s="233"/>
      <c r="F28" s="233"/>
      <c r="G28" s="233"/>
      <c r="H28" s="234"/>
      <c r="I28" s="245" t="s">
        <v>48</v>
      </c>
      <c r="J28" s="246"/>
      <c r="K28" s="246"/>
      <c r="L28" s="246"/>
      <c r="M28" s="247"/>
      <c r="N28" s="293" t="s">
        <v>49</v>
      </c>
      <c r="O28" s="293"/>
      <c r="P28" s="293"/>
      <c r="Q28" s="293"/>
      <c r="R28" s="293"/>
      <c r="S28" s="293"/>
      <c r="T28" s="293"/>
      <c r="U28" s="293"/>
      <c r="V28" s="293"/>
      <c r="W28" s="293"/>
      <c r="X28" s="293"/>
      <c r="Y28" s="293"/>
      <c r="Z28" s="293"/>
      <c r="AA28" s="293"/>
      <c r="AB28" s="294" t="s">
        <v>50</v>
      </c>
      <c r="AC28" s="295"/>
      <c r="AD28" s="295"/>
      <c r="AE28" s="295"/>
      <c r="AF28" s="295"/>
      <c r="AG28" s="295"/>
      <c r="AH28" s="295"/>
      <c r="AI28" s="295"/>
      <c r="AJ28" s="295"/>
      <c r="AK28" s="295"/>
      <c r="AL28" s="295"/>
      <c r="AM28" s="295"/>
      <c r="AN28" s="296"/>
      <c r="AO28" s="297" t="s">
        <v>51</v>
      </c>
      <c r="AP28" s="246"/>
      <c r="AQ28" s="246"/>
      <c r="AR28" s="246"/>
      <c r="AS28" s="247"/>
    </row>
    <row r="29" spans="2:47" s="18" customFormat="1" ht="21.75" customHeight="1">
      <c r="B29" s="232"/>
      <c r="C29" s="233"/>
      <c r="D29" s="233"/>
      <c r="E29" s="233"/>
      <c r="F29" s="233"/>
      <c r="G29" s="233"/>
      <c r="H29" s="234"/>
      <c r="I29" s="248"/>
      <c r="J29" s="249"/>
      <c r="K29" s="249"/>
      <c r="L29" s="249"/>
      <c r="M29" s="250"/>
      <c r="N29" s="294" t="s">
        <v>52</v>
      </c>
      <c r="O29" s="295"/>
      <c r="P29" s="295"/>
      <c r="Q29" s="295"/>
      <c r="R29" s="296"/>
      <c r="S29" s="294" t="s">
        <v>53</v>
      </c>
      <c r="T29" s="295"/>
      <c r="U29" s="295"/>
      <c r="V29" s="295"/>
      <c r="W29" s="296"/>
      <c r="X29" s="294" t="s">
        <v>54</v>
      </c>
      <c r="Y29" s="295"/>
      <c r="Z29" s="295"/>
      <c r="AA29" s="296"/>
      <c r="AB29" s="293" t="s">
        <v>55</v>
      </c>
      <c r="AC29" s="293"/>
      <c r="AD29" s="293"/>
      <c r="AE29" s="293"/>
      <c r="AF29" s="293"/>
      <c r="AG29" s="293"/>
      <c r="AH29" s="293" t="s">
        <v>54</v>
      </c>
      <c r="AI29" s="293"/>
      <c r="AJ29" s="293"/>
      <c r="AK29" s="293"/>
      <c r="AL29" s="293"/>
      <c r="AM29" s="293"/>
      <c r="AN29" s="293"/>
      <c r="AO29" s="298"/>
      <c r="AP29" s="299"/>
      <c r="AQ29" s="299"/>
      <c r="AR29" s="299"/>
      <c r="AS29" s="300"/>
    </row>
    <row r="30" spans="2:47" s="18" customFormat="1" ht="28.5" customHeight="1">
      <c r="B30" s="232"/>
      <c r="C30" s="233"/>
      <c r="D30" s="233"/>
      <c r="E30" s="233"/>
      <c r="F30" s="233"/>
      <c r="G30" s="233"/>
      <c r="H30" s="234"/>
      <c r="I30" s="26"/>
      <c r="J30" s="27"/>
      <c r="K30" s="27"/>
      <c r="L30" s="294" t="s">
        <v>56</v>
      </c>
      <c r="M30" s="296"/>
      <c r="N30" s="855">
        <v>25</v>
      </c>
      <c r="O30" s="324"/>
      <c r="P30" s="324"/>
      <c r="Q30" s="324"/>
      <c r="R30" s="325"/>
      <c r="S30" s="855"/>
      <c r="T30" s="324"/>
      <c r="U30" s="324"/>
      <c r="V30" s="324"/>
      <c r="W30" s="325"/>
      <c r="X30" s="855"/>
      <c r="Y30" s="324"/>
      <c r="Z30" s="324"/>
      <c r="AA30" s="325"/>
      <c r="AB30" s="301"/>
      <c r="AC30" s="302"/>
      <c r="AD30" s="302"/>
      <c r="AE30" s="302"/>
      <c r="AF30" s="302"/>
      <c r="AG30" s="303"/>
      <c r="AH30" s="326">
        <v>2</v>
      </c>
      <c r="AI30" s="326"/>
      <c r="AJ30" s="326"/>
      <c r="AK30" s="326"/>
      <c r="AL30" s="326"/>
      <c r="AM30" s="326"/>
      <c r="AN30" s="326"/>
      <c r="AO30" s="301">
        <f>SUM(N30:AN30)</f>
        <v>27</v>
      </c>
      <c r="AP30" s="302"/>
      <c r="AQ30" s="302"/>
      <c r="AR30" s="302"/>
      <c r="AS30" s="303"/>
    </row>
    <row r="31" spans="2:47" s="18" customFormat="1" ht="28.5" customHeight="1">
      <c r="B31" s="232"/>
      <c r="C31" s="233"/>
      <c r="D31" s="233"/>
      <c r="E31" s="233"/>
      <c r="F31" s="233"/>
      <c r="G31" s="233"/>
      <c r="H31" s="234"/>
      <c r="I31" s="26"/>
      <c r="J31" s="27"/>
      <c r="K31" s="28"/>
      <c r="L31" s="294" t="s">
        <v>57</v>
      </c>
      <c r="M31" s="296"/>
      <c r="N31" s="855">
        <v>15</v>
      </c>
      <c r="O31" s="324"/>
      <c r="P31" s="324"/>
      <c r="Q31" s="324"/>
      <c r="R31" s="325"/>
      <c r="S31" s="855"/>
      <c r="T31" s="324"/>
      <c r="U31" s="324"/>
      <c r="V31" s="324"/>
      <c r="W31" s="325"/>
      <c r="X31" s="855"/>
      <c r="Y31" s="324"/>
      <c r="Z31" s="324"/>
      <c r="AA31" s="325"/>
      <c r="AB31" s="301">
        <v>1</v>
      </c>
      <c r="AC31" s="302"/>
      <c r="AD31" s="302"/>
      <c r="AE31" s="302"/>
      <c r="AF31" s="302"/>
      <c r="AG31" s="303"/>
      <c r="AH31" s="326">
        <v>1</v>
      </c>
      <c r="AI31" s="326"/>
      <c r="AJ31" s="326"/>
      <c r="AK31" s="326"/>
      <c r="AL31" s="326"/>
      <c r="AM31" s="326"/>
      <c r="AN31" s="326"/>
      <c r="AO31" s="301">
        <f>SUM(N31:AN31)</f>
        <v>17</v>
      </c>
      <c r="AP31" s="302"/>
      <c r="AQ31" s="302"/>
      <c r="AR31" s="302"/>
      <c r="AS31" s="303"/>
    </row>
    <row r="32" spans="2:47" s="18" customFormat="1" ht="28.5" customHeight="1">
      <c r="B32" s="235"/>
      <c r="C32" s="236"/>
      <c r="D32" s="236"/>
      <c r="E32" s="236"/>
      <c r="F32" s="236"/>
      <c r="G32" s="236"/>
      <c r="H32" s="237"/>
      <c r="I32" s="29"/>
      <c r="J32" s="30"/>
      <c r="K32" s="30"/>
      <c r="L32" s="294" t="s">
        <v>51</v>
      </c>
      <c r="M32" s="296"/>
      <c r="N32" s="301">
        <f>SUM(N30:R31)</f>
        <v>40</v>
      </c>
      <c r="O32" s="302"/>
      <c r="P32" s="302"/>
      <c r="Q32" s="302"/>
      <c r="R32" s="303"/>
      <c r="S32" s="301">
        <f>SUM(S30:W31)</f>
        <v>0</v>
      </c>
      <c r="T32" s="302"/>
      <c r="U32" s="302"/>
      <c r="V32" s="302"/>
      <c r="W32" s="303"/>
      <c r="X32" s="301">
        <f>SUM(X30:AA31)</f>
        <v>0</v>
      </c>
      <c r="Y32" s="302"/>
      <c r="Z32" s="302"/>
      <c r="AA32" s="303"/>
      <c r="AB32" s="301">
        <f>SUM(AB30:AG31)</f>
        <v>1</v>
      </c>
      <c r="AC32" s="324"/>
      <c r="AD32" s="324"/>
      <c r="AE32" s="324"/>
      <c r="AF32" s="324"/>
      <c r="AG32" s="325"/>
      <c r="AH32" s="326">
        <f>SUM(AH30:AN31)</f>
        <v>3</v>
      </c>
      <c r="AI32" s="327"/>
      <c r="AJ32" s="327"/>
      <c r="AK32" s="327"/>
      <c r="AL32" s="327"/>
      <c r="AM32" s="327"/>
      <c r="AN32" s="327"/>
      <c r="AO32" s="301">
        <f>SUM(AO30:AS31)</f>
        <v>44</v>
      </c>
      <c r="AP32" s="302"/>
      <c r="AQ32" s="302"/>
      <c r="AR32" s="302"/>
      <c r="AS32" s="303"/>
    </row>
    <row r="33" spans="2:46" s="18" customFormat="1" ht="24" customHeight="1">
      <c r="B33" s="311" t="s">
        <v>58</v>
      </c>
      <c r="C33" s="312"/>
      <c r="D33" s="312"/>
      <c r="E33" s="312"/>
      <c r="F33" s="312"/>
      <c r="G33" s="312"/>
      <c r="H33" s="313"/>
      <c r="I33" s="856" t="s">
        <v>59</v>
      </c>
      <c r="J33" s="857"/>
      <c r="K33" s="857"/>
      <c r="L33" s="857"/>
      <c r="M33" s="857"/>
      <c r="N33" s="812"/>
      <c r="O33" s="812"/>
      <c r="P33" s="812"/>
      <c r="Q33" s="812"/>
      <c r="R33" s="812"/>
      <c r="S33" s="812"/>
      <c r="T33" s="812"/>
      <c r="U33" s="812"/>
      <c r="V33" s="812"/>
      <c r="W33" s="812"/>
      <c r="X33" s="812"/>
      <c r="Y33" s="812"/>
      <c r="Z33" s="812"/>
      <c r="AA33" s="812"/>
      <c r="AB33" s="812"/>
      <c r="AC33" s="812"/>
      <c r="AD33" s="812"/>
      <c r="AE33" s="812"/>
      <c r="AF33" s="812"/>
      <c r="AG33" s="812"/>
      <c r="AH33" s="812"/>
      <c r="AI33" s="812"/>
      <c r="AJ33" s="812"/>
      <c r="AK33" s="812"/>
      <c r="AL33" s="812"/>
      <c r="AM33" s="812"/>
      <c r="AN33" s="812"/>
      <c r="AO33" s="812"/>
      <c r="AP33" s="812"/>
      <c r="AQ33" s="812"/>
      <c r="AR33" s="812"/>
      <c r="AS33" s="858"/>
    </row>
    <row r="34" spans="2:46" s="18" customFormat="1" ht="24" customHeight="1">
      <c r="B34" s="314"/>
      <c r="C34" s="315"/>
      <c r="D34" s="315"/>
      <c r="E34" s="315"/>
      <c r="F34" s="315"/>
      <c r="G34" s="315"/>
      <c r="H34" s="316"/>
      <c r="I34" s="859"/>
      <c r="J34" s="860"/>
      <c r="K34" s="860"/>
      <c r="L34" s="860"/>
      <c r="M34" s="860"/>
      <c r="N34" s="860"/>
      <c r="O34" s="860"/>
      <c r="P34" s="860"/>
      <c r="Q34" s="860"/>
      <c r="R34" s="860"/>
      <c r="S34" s="860"/>
      <c r="T34" s="860"/>
      <c r="U34" s="860"/>
      <c r="V34" s="860"/>
      <c r="W34" s="860"/>
      <c r="X34" s="860"/>
      <c r="Y34" s="860"/>
      <c r="Z34" s="860"/>
      <c r="AA34" s="860"/>
      <c r="AB34" s="860"/>
      <c r="AC34" s="860"/>
      <c r="AD34" s="860"/>
      <c r="AE34" s="860"/>
      <c r="AF34" s="860"/>
      <c r="AG34" s="860"/>
      <c r="AH34" s="860"/>
      <c r="AI34" s="860"/>
      <c r="AJ34" s="860"/>
      <c r="AK34" s="860"/>
      <c r="AL34" s="860"/>
      <c r="AM34" s="860"/>
      <c r="AN34" s="860"/>
      <c r="AO34" s="860"/>
      <c r="AP34" s="860"/>
      <c r="AQ34" s="860"/>
      <c r="AR34" s="860"/>
      <c r="AS34" s="861"/>
    </row>
    <row r="35" spans="2:46" s="17" customFormat="1" ht="15.75" customHeight="1"/>
    <row r="36" spans="2:46" s="17" customFormat="1" ht="19.5" customHeight="1">
      <c r="B36" s="17" t="s">
        <v>60</v>
      </c>
      <c r="C36" s="31"/>
      <c r="D36" s="31"/>
      <c r="E36" s="31"/>
      <c r="F36" s="31"/>
      <c r="G36" s="31"/>
    </row>
    <row r="37" spans="2:46" s="17" customFormat="1" ht="19.5" customHeight="1">
      <c r="B37" s="205" t="s">
        <v>61</v>
      </c>
      <c r="C37" s="205"/>
      <c r="D37" s="205"/>
      <c r="E37" s="205"/>
      <c r="F37" s="205"/>
      <c r="G37" s="205"/>
      <c r="H37" s="205"/>
      <c r="I37" s="205"/>
      <c r="J37" s="205"/>
      <c r="K37" s="205"/>
      <c r="L37" s="205"/>
    </row>
    <row r="38" spans="2:46" s="17" customFormat="1" ht="19.5" customHeight="1">
      <c r="B38" s="205" t="s">
        <v>62</v>
      </c>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row>
    <row r="40" spans="2:46" s="17" customFormat="1" ht="33" customHeight="1">
      <c r="B40" s="215" t="s">
        <v>63</v>
      </c>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31"/>
    </row>
    <row r="41" spans="2:46" s="17" customFormat="1" ht="19.5" customHeight="1">
      <c r="B41" s="205" t="s">
        <v>64</v>
      </c>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row>
    <row r="50" spans="3:11">
      <c r="C50" s="32"/>
      <c r="D50" s="32"/>
      <c r="E50" s="32"/>
      <c r="F50" s="32"/>
      <c r="G50" s="32"/>
      <c r="H50" s="32"/>
      <c r="I50" s="32"/>
      <c r="J50" s="32"/>
      <c r="K50" s="32"/>
    </row>
  </sheetData>
  <sheetProtection sheet="1" objects="1" scenarios="1" selectLockedCells="1" selectUnlockedCells="1"/>
  <mergeCells count="100">
    <mergeCell ref="B41:AL41"/>
    <mergeCell ref="AO32:AS32"/>
    <mergeCell ref="B33:H34"/>
    <mergeCell ref="I33:AS34"/>
    <mergeCell ref="B37:L37"/>
    <mergeCell ref="B38:AC38"/>
    <mergeCell ref="B40:AS40"/>
    <mergeCell ref="L32:M32"/>
    <mergeCell ref="N32:R32"/>
    <mergeCell ref="S32:W32"/>
    <mergeCell ref="X32:AA32"/>
    <mergeCell ref="AB32:AG32"/>
    <mergeCell ref="AH32:AN32"/>
    <mergeCell ref="AO30:AS30"/>
    <mergeCell ref="L31:M31"/>
    <mergeCell ref="N31:R31"/>
    <mergeCell ref="S31:W31"/>
    <mergeCell ref="X31:AA31"/>
    <mergeCell ref="AB31:AG31"/>
    <mergeCell ref="AH31:AN31"/>
    <mergeCell ref="AO31:AS31"/>
    <mergeCell ref="L30:M30"/>
    <mergeCell ref="N30:R30"/>
    <mergeCell ref="S30:W30"/>
    <mergeCell ref="X30:AA30"/>
    <mergeCell ref="AB30:AG30"/>
    <mergeCell ref="AH30:AN30"/>
    <mergeCell ref="I28:M29"/>
    <mergeCell ref="N28:AA28"/>
    <mergeCell ref="AB28:AN28"/>
    <mergeCell ref="AO28:AS29"/>
    <mergeCell ref="N29:R29"/>
    <mergeCell ref="S29:W29"/>
    <mergeCell ref="X29:AA29"/>
    <mergeCell ref="AB29:AG29"/>
    <mergeCell ref="AH29:AN29"/>
    <mergeCell ref="I25:M25"/>
    <mergeCell ref="N25:Q27"/>
    <mergeCell ref="R25:X25"/>
    <mergeCell ref="Y25:AA25"/>
    <mergeCell ref="AB25:AS25"/>
    <mergeCell ref="I26:M26"/>
    <mergeCell ref="R26:X27"/>
    <mergeCell ref="Y26:AA26"/>
    <mergeCell ref="AB26:AS26"/>
    <mergeCell ref="I27:M27"/>
    <mergeCell ref="Y27:AA27"/>
    <mergeCell ref="AB27:AS27"/>
    <mergeCell ref="N23:X24"/>
    <mergeCell ref="Y23:AA23"/>
    <mergeCell ref="AB23:AS23"/>
    <mergeCell ref="Y24:AA24"/>
    <mergeCell ref="AB24:AS24"/>
    <mergeCell ref="AQ19:AR19"/>
    <mergeCell ref="B20:H20"/>
    <mergeCell ref="I20:AS20"/>
    <mergeCell ref="B21:H32"/>
    <mergeCell ref="I21:M22"/>
    <mergeCell ref="N21:AE22"/>
    <mergeCell ref="AF21:AJ22"/>
    <mergeCell ref="AK21:AS22"/>
    <mergeCell ref="I23:M24"/>
    <mergeCell ref="X19:Y19"/>
    <mergeCell ref="AB19:AC19"/>
    <mergeCell ref="AE19:AF19"/>
    <mergeCell ref="AH19:AI19"/>
    <mergeCell ref="AJ19:AL19"/>
    <mergeCell ref="AM19:AN19"/>
    <mergeCell ref="B19:H19"/>
    <mergeCell ref="I18:K18"/>
    <mergeCell ref="M18:R18"/>
    <mergeCell ref="X18:Z18"/>
    <mergeCell ref="AB18:AG18"/>
    <mergeCell ref="AO19:AP19"/>
    <mergeCell ref="I19:J19"/>
    <mergeCell ref="M19:N19"/>
    <mergeCell ref="P19:Q19"/>
    <mergeCell ref="S19:T19"/>
    <mergeCell ref="U19:W19"/>
    <mergeCell ref="U13:Y13"/>
    <mergeCell ref="Z13:AS13"/>
    <mergeCell ref="C15:AS15"/>
    <mergeCell ref="B16:AS16"/>
    <mergeCell ref="B17:AS17"/>
    <mergeCell ref="U12:Y12"/>
    <mergeCell ref="Z12:AS12"/>
    <mergeCell ref="B1:AS1"/>
    <mergeCell ref="B4:AS4"/>
    <mergeCell ref="B6:Z6"/>
    <mergeCell ref="AA6:AB6"/>
    <mergeCell ref="AC6:AD6"/>
    <mergeCell ref="AE6:AG6"/>
    <mergeCell ref="AJ6:AK6"/>
    <mergeCell ref="AM6:AN6"/>
    <mergeCell ref="AO6:AP6"/>
    <mergeCell ref="C8:AA8"/>
    <mergeCell ref="U10:Y10"/>
    <mergeCell ref="Z10:AS10"/>
    <mergeCell ref="U11:Y11"/>
    <mergeCell ref="Z11:AS11"/>
  </mergeCells>
  <phoneticPr fontId="7"/>
  <conditionalFormatting sqref="I33:AS34">
    <cfRule type="containsBlanks" dxfId="30" priority="5">
      <formula>LEN(TRIM(I33))=0</formula>
    </cfRule>
  </conditionalFormatting>
  <conditionalFormatting sqref="R26">
    <cfRule type="containsBlanks" dxfId="29" priority="4">
      <formula>LEN(TRIM(R26))=0</formula>
    </cfRule>
  </conditionalFormatting>
  <conditionalFormatting sqref="S30:S31">
    <cfRule type="containsBlanks" dxfId="28" priority="2">
      <formula>LEN(TRIM(S30))=0</formula>
    </cfRule>
  </conditionalFormatting>
  <conditionalFormatting sqref="AA6:AB6 AJ6:AK6 AM6:AN6 Z10:AS13 K19 M19:N19 P19:Q19 S19:T19 Z19 AB19:AC19 AE19:AF19 AH19:AI19 AM19:AN19 AQ19:AR19 I20:AS20 N21:AE22 AK21:AS22 N23:X24 AB23:AS27 N25:R25 N26:Q27 N30:N31 X30:X31">
    <cfRule type="containsBlanks" dxfId="27" priority="6">
      <formula>LEN(TRIM(I6))=0</formula>
    </cfRule>
  </conditionalFormatting>
  <conditionalFormatting sqref="AB30:AN31">
    <cfRule type="containsBlanks" dxfId="26" priority="1">
      <formula>LEN(TRIM(AB30))=0</formula>
    </cfRule>
  </conditionalFormatting>
  <dataValidations count="1">
    <dataValidation imeMode="halfAlpha" allowBlank="1" showInputMessage="1" showErrorMessage="1" sqref="AA6:AB6 AJ6:AK6 AM6:AN6 Z10:AS10 K19 M19:N19 P19:Q19 S19:T19 Z19 AB19:AC19 AE19:AF19 AH19:AI19 AB25:AS27 N30:N31 S30:S31 X30:X31" xr:uid="{00000000-0002-0000-0600-000000000000}"/>
  </dataValidations>
  <printOptions horizontalCentered="1" verticalCentered="1"/>
  <pageMargins left="0.59055118110236227" right="0.47244094488188981" top="0.39370078740157483" bottom="0.39370078740157483" header="0.23622047244094491" footer="0.39370078740157483"/>
  <pageSetup paperSize="9" scale="81" orientation="portrait" cellComments="asDisplayed" r:id="rId1"/>
  <headerFooter alignWithMargins="0"/>
  <rowBreaks count="1" manualBreakCount="1">
    <brk id="24" min="1" max="44" man="1"/>
  </rowBreaks>
  <colBreaks count="1" manualBreakCount="1">
    <brk id="13" min="1" max="39"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L54"/>
  <sheetViews>
    <sheetView showGridLines="0" view="pageBreakPreview" topLeftCell="A28" zoomScaleNormal="95" zoomScaleSheetLayoutView="100" workbookViewId="0">
      <selection activeCell="AJ6" sqref="AJ6:AK6"/>
    </sheetView>
  </sheetViews>
  <sheetFormatPr defaultRowHeight="18.75"/>
  <cols>
    <col min="1" max="1" width="1.5" customWidth="1"/>
    <col min="2" max="14" width="1.625" customWidth="1"/>
    <col min="15" max="15" width="1.75" customWidth="1"/>
    <col min="16" max="16" width="2" customWidth="1"/>
    <col min="17" max="30" width="1.625" customWidth="1"/>
    <col min="31" max="33" width="1.875" customWidth="1"/>
    <col min="34" max="36" width="1.625" customWidth="1"/>
    <col min="37" max="40" width="1.875" customWidth="1"/>
    <col min="41" max="46" width="1.625" customWidth="1"/>
    <col min="47" max="47" width="2.125" customWidth="1"/>
    <col min="48" max="48" width="1.75" customWidth="1"/>
    <col min="49" max="54" width="1.625" customWidth="1"/>
    <col min="55" max="55" width="2.25" customWidth="1"/>
    <col min="56" max="56" width="1.625" customWidth="1"/>
    <col min="57" max="57" width="1.5" customWidth="1"/>
  </cols>
  <sheetData>
    <row r="1" spans="2:62" ht="26.25" customHeight="1">
      <c r="B1" s="328" t="s">
        <v>65</v>
      </c>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row>
    <row r="2" spans="2:62" ht="24" customHeight="1">
      <c r="B2" s="329" t="s">
        <v>288</v>
      </c>
      <c r="C2" s="329"/>
      <c r="D2" s="329"/>
      <c r="E2" s="329"/>
      <c r="F2" s="329"/>
      <c r="G2" s="329"/>
      <c r="H2" s="329"/>
      <c r="I2" s="329"/>
      <c r="J2" s="329"/>
      <c r="K2" s="329"/>
      <c r="L2" s="329"/>
      <c r="M2" s="329"/>
      <c r="AP2" s="330" t="s">
        <v>368</v>
      </c>
      <c r="AQ2" s="330"/>
      <c r="AR2" s="330"/>
      <c r="AS2" s="330"/>
      <c r="AT2" s="330"/>
      <c r="AU2" s="330"/>
      <c r="AV2" s="330"/>
      <c r="AW2" s="330"/>
      <c r="AX2" s="330"/>
      <c r="AY2" s="330"/>
      <c r="AZ2" s="330"/>
      <c r="BA2" s="330"/>
      <c r="BB2" s="330"/>
      <c r="BC2" s="330"/>
      <c r="BG2" s="33"/>
    </row>
    <row r="3" spans="2:62" ht="25.5" customHeight="1">
      <c r="B3" s="331" t="s">
        <v>66</v>
      </c>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4"/>
    </row>
    <row r="4" spans="2:62" ht="17.45" customHeight="1">
      <c r="B4" s="332" t="s">
        <v>67</v>
      </c>
      <c r="C4" s="333"/>
      <c r="D4" s="333"/>
      <c r="E4" s="333"/>
      <c r="F4" s="333"/>
      <c r="G4" s="333"/>
      <c r="H4" s="333"/>
      <c r="I4" s="333"/>
      <c r="J4" s="333"/>
      <c r="K4" s="334"/>
      <c r="L4" s="335" t="s">
        <v>287</v>
      </c>
      <c r="M4" s="335"/>
      <c r="N4" s="335"/>
      <c r="O4" s="335"/>
      <c r="P4" s="335"/>
      <c r="Q4" s="335"/>
      <c r="R4" s="335"/>
      <c r="S4" s="335"/>
      <c r="T4" s="335"/>
      <c r="U4" s="335"/>
      <c r="V4" s="335"/>
      <c r="W4" s="335"/>
      <c r="X4" s="335"/>
      <c r="Y4" s="335"/>
      <c r="Z4" s="335"/>
      <c r="AA4" s="335"/>
      <c r="AB4" s="335"/>
      <c r="AC4" s="335"/>
      <c r="AD4" s="335"/>
      <c r="AE4" s="335"/>
      <c r="AF4" s="335"/>
      <c r="AG4" s="336" t="s">
        <v>68</v>
      </c>
      <c r="AH4" s="336"/>
      <c r="AI4" s="336"/>
      <c r="AJ4" s="336"/>
      <c r="AK4" s="336"/>
      <c r="AL4" s="336"/>
      <c r="AM4" s="336"/>
      <c r="AN4" s="337"/>
      <c r="AO4" s="338"/>
      <c r="AP4" s="339" t="s">
        <v>69</v>
      </c>
      <c r="AQ4" s="339"/>
      <c r="AR4" s="339"/>
      <c r="AS4" s="339"/>
      <c r="AT4" s="339"/>
      <c r="AU4" s="339"/>
      <c r="AV4" s="160"/>
      <c r="AW4" s="340" t="s">
        <v>70</v>
      </c>
      <c r="AX4" s="341"/>
      <c r="AY4" s="341"/>
      <c r="AZ4" s="341"/>
      <c r="BA4" s="341"/>
      <c r="BB4" s="341"/>
      <c r="BC4" s="342"/>
      <c r="BD4" s="35"/>
    </row>
    <row r="5" spans="2:62" ht="17.45" customHeight="1">
      <c r="B5" s="332" t="s">
        <v>71</v>
      </c>
      <c r="C5" s="333"/>
      <c r="D5" s="333"/>
      <c r="E5" s="333"/>
      <c r="F5" s="333"/>
      <c r="G5" s="333"/>
      <c r="H5" s="333"/>
      <c r="I5" s="333"/>
      <c r="J5" s="333"/>
      <c r="K5" s="334"/>
      <c r="L5" s="343" t="str">
        <f>'例)１'!Z12</f>
        <v>〇〇地区小学校連合</v>
      </c>
      <c r="M5" s="344"/>
      <c r="N5" s="344"/>
      <c r="O5" s="344"/>
      <c r="P5" s="344"/>
      <c r="Q5" s="344"/>
      <c r="R5" s="344"/>
      <c r="S5" s="344"/>
      <c r="T5" s="344"/>
      <c r="U5" s="344"/>
      <c r="V5" s="344"/>
      <c r="W5" s="344"/>
      <c r="X5" s="344"/>
      <c r="Y5" s="344"/>
      <c r="Z5" s="344"/>
      <c r="AA5" s="344"/>
      <c r="AB5" s="344"/>
      <c r="AC5" s="344"/>
      <c r="AD5" s="344"/>
      <c r="AE5" s="344"/>
      <c r="AF5" s="345"/>
      <c r="AG5" s="346" t="s">
        <v>72</v>
      </c>
      <c r="AH5" s="347"/>
      <c r="AI5" s="347"/>
      <c r="AJ5" s="347"/>
      <c r="AK5" s="347"/>
      <c r="AL5" s="347"/>
      <c r="AM5" s="348"/>
      <c r="AN5" s="343" t="str">
        <f>'例)１'!N21</f>
        <v>宿泊学習</v>
      </c>
      <c r="AO5" s="344"/>
      <c r="AP5" s="344"/>
      <c r="AQ5" s="344"/>
      <c r="AR5" s="344"/>
      <c r="AS5" s="344"/>
      <c r="AT5" s="344"/>
      <c r="AU5" s="344"/>
      <c r="AV5" s="344"/>
      <c r="AW5" s="344"/>
      <c r="AX5" s="344"/>
      <c r="AY5" s="344"/>
      <c r="AZ5" s="344"/>
      <c r="BA5" s="344"/>
      <c r="BB5" s="344"/>
      <c r="BC5" s="345"/>
      <c r="BD5" s="36"/>
      <c r="BG5" s="36"/>
      <c r="BH5" s="36"/>
      <c r="BI5" s="36"/>
      <c r="BJ5" s="36"/>
    </row>
    <row r="6" spans="2:62" ht="17.45" customHeight="1">
      <c r="B6" s="332" t="s">
        <v>73</v>
      </c>
      <c r="C6" s="333"/>
      <c r="D6" s="333"/>
      <c r="E6" s="333"/>
      <c r="F6" s="333"/>
      <c r="G6" s="333"/>
      <c r="H6" s="333"/>
      <c r="I6" s="333"/>
      <c r="J6" s="333"/>
      <c r="K6" s="334"/>
      <c r="L6" s="343" t="str">
        <f>'例)１'!I20</f>
        <v>豊かな自然の中での活動を通して、協調性と主体性を育む</v>
      </c>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5"/>
      <c r="BD6" s="37"/>
      <c r="BE6" s="36"/>
      <c r="BF6" s="36"/>
    </row>
    <row r="7" spans="2:62" ht="17.45" customHeight="1">
      <c r="B7" s="332" t="s">
        <v>35</v>
      </c>
      <c r="C7" s="333"/>
      <c r="D7" s="333"/>
      <c r="E7" s="333"/>
      <c r="F7" s="333"/>
      <c r="G7" s="333"/>
      <c r="H7" s="333"/>
      <c r="I7" s="333"/>
      <c r="J7" s="333"/>
      <c r="K7" s="334"/>
      <c r="L7" s="343" t="str">
        <f>'例)１'!N23</f>
        <v>◆◆小学校</v>
      </c>
      <c r="M7" s="344"/>
      <c r="N7" s="344"/>
      <c r="O7" s="344"/>
      <c r="P7" s="344"/>
      <c r="Q7" s="344"/>
      <c r="R7" s="344"/>
      <c r="S7" s="344"/>
      <c r="T7" s="344"/>
      <c r="U7" s="344"/>
      <c r="V7" s="344"/>
      <c r="W7" s="344"/>
      <c r="X7" s="344"/>
      <c r="Y7" s="344"/>
      <c r="Z7" s="344"/>
      <c r="AA7" s="344"/>
      <c r="AB7" s="344"/>
      <c r="AC7" s="344"/>
      <c r="AD7" s="344"/>
      <c r="AE7" s="344"/>
      <c r="AF7" s="345"/>
      <c r="AG7" s="346" t="s">
        <v>74</v>
      </c>
      <c r="AH7" s="347"/>
      <c r="AI7" s="347"/>
      <c r="AJ7" s="347"/>
      <c r="AK7" s="347"/>
      <c r="AL7" s="347"/>
      <c r="AM7" s="348"/>
      <c r="AN7" s="349" t="str">
        <f>'例)１'!R25</f>
        <v>□□ ●●</v>
      </c>
      <c r="AO7" s="350"/>
      <c r="AP7" s="350"/>
      <c r="AQ7" s="350"/>
      <c r="AR7" s="350"/>
      <c r="AS7" s="350"/>
      <c r="AT7" s="350"/>
      <c r="AU7" s="350"/>
      <c r="AV7" s="350"/>
      <c r="AW7" s="350"/>
      <c r="AX7" s="350"/>
      <c r="AY7" s="350"/>
      <c r="AZ7" s="350"/>
      <c r="BA7" s="350"/>
      <c r="BB7" s="350"/>
      <c r="BC7" s="351"/>
      <c r="BD7" s="36"/>
      <c r="BE7" s="36"/>
      <c r="BF7" s="36"/>
      <c r="BG7" s="36"/>
      <c r="BH7" s="36"/>
    </row>
    <row r="8" spans="2:62" ht="17.45" customHeight="1">
      <c r="B8" s="332" t="s">
        <v>41</v>
      </c>
      <c r="C8" s="333"/>
      <c r="D8" s="333"/>
      <c r="E8" s="333"/>
      <c r="F8" s="333"/>
      <c r="G8" s="333"/>
      <c r="H8" s="333"/>
      <c r="I8" s="333"/>
      <c r="J8" s="333"/>
      <c r="K8" s="334"/>
      <c r="L8" s="343" t="str">
        <f>'例)１'!AB25</f>
        <v>(08△)-9××-00□□</v>
      </c>
      <c r="M8" s="344"/>
      <c r="N8" s="344"/>
      <c r="O8" s="344"/>
      <c r="P8" s="344"/>
      <c r="Q8" s="344"/>
      <c r="R8" s="344"/>
      <c r="S8" s="344"/>
      <c r="T8" s="344"/>
      <c r="U8" s="344"/>
      <c r="V8" s="344"/>
      <c r="W8" s="344"/>
      <c r="X8" s="344"/>
      <c r="Y8" s="344"/>
      <c r="Z8" s="344"/>
      <c r="AA8" s="344"/>
      <c r="AB8" s="344"/>
      <c r="AC8" s="344"/>
      <c r="AD8" s="344"/>
      <c r="AE8" s="344"/>
      <c r="AF8" s="345"/>
      <c r="AG8" s="332" t="s">
        <v>75</v>
      </c>
      <c r="AH8" s="333"/>
      <c r="AI8" s="333"/>
      <c r="AJ8" s="333"/>
      <c r="AK8" s="333"/>
      <c r="AL8" s="333"/>
      <c r="AM8" s="334"/>
      <c r="AN8" s="343" t="str">
        <f>'例)１'!R26</f>
        <v>□□ ●●</v>
      </c>
      <c r="AO8" s="344"/>
      <c r="AP8" s="344"/>
      <c r="AQ8" s="344"/>
      <c r="AR8" s="344"/>
      <c r="AS8" s="344"/>
      <c r="AT8" s="344"/>
      <c r="AU8" s="344"/>
      <c r="AV8" s="344"/>
      <c r="AW8" s="344"/>
      <c r="AX8" s="344"/>
      <c r="AY8" s="344"/>
      <c r="AZ8" s="344"/>
      <c r="BA8" s="344"/>
      <c r="BB8" s="344"/>
      <c r="BC8" s="345"/>
      <c r="BD8" s="38"/>
    </row>
    <row r="9" spans="2:62" ht="17.25" customHeight="1">
      <c r="B9" s="352" t="s">
        <v>76</v>
      </c>
      <c r="C9" s="353"/>
      <c r="D9" s="353"/>
      <c r="E9" s="353"/>
      <c r="F9" s="353"/>
      <c r="G9" s="353"/>
      <c r="H9" s="353"/>
      <c r="I9" s="353"/>
      <c r="J9" s="353"/>
      <c r="K9" s="354"/>
      <c r="L9" s="359" t="s">
        <v>77</v>
      </c>
      <c r="M9" s="359"/>
      <c r="N9" s="359"/>
      <c r="O9" s="359"/>
      <c r="P9" s="359"/>
      <c r="Q9" s="359"/>
      <c r="R9" s="359"/>
      <c r="S9" s="359"/>
      <c r="T9" s="359"/>
      <c r="U9" s="359"/>
      <c r="V9" s="359"/>
      <c r="W9" s="359"/>
      <c r="X9" s="359"/>
      <c r="Y9" s="359"/>
      <c r="Z9" s="359"/>
      <c r="AA9" s="359"/>
      <c r="AB9" s="359"/>
      <c r="AC9" s="359"/>
      <c r="AD9" s="359"/>
      <c r="AE9" s="359"/>
      <c r="AF9" s="359"/>
      <c r="AG9" s="360" t="s">
        <v>78</v>
      </c>
      <c r="AH9" s="360"/>
      <c r="AI9" s="360"/>
      <c r="AJ9" s="360"/>
      <c r="AK9" s="360"/>
      <c r="AL9" s="360"/>
      <c r="AM9" s="360"/>
      <c r="AN9" s="360"/>
      <c r="AO9" s="360"/>
      <c r="AP9" s="360"/>
      <c r="AQ9" s="360"/>
      <c r="AR9" s="360"/>
      <c r="AS9" s="360"/>
      <c r="AT9" s="360"/>
      <c r="AU9" s="360" t="s">
        <v>79</v>
      </c>
      <c r="AV9" s="360"/>
      <c r="AW9" s="360"/>
      <c r="AX9" s="360"/>
      <c r="AY9" s="360"/>
      <c r="AZ9" s="360"/>
      <c r="BA9" s="360"/>
      <c r="BB9" s="360"/>
      <c r="BC9" s="360"/>
      <c r="BD9" s="39"/>
    </row>
    <row r="10" spans="2:62" ht="17.25" customHeight="1">
      <c r="B10" s="355"/>
      <c r="C10" s="356"/>
      <c r="D10" s="356"/>
      <c r="E10" s="356"/>
      <c r="F10" s="356"/>
      <c r="G10" s="356"/>
      <c r="H10" s="357"/>
      <c r="I10" s="357"/>
      <c r="J10" s="357"/>
      <c r="K10" s="358"/>
      <c r="L10" s="359" t="s">
        <v>80</v>
      </c>
      <c r="M10" s="359"/>
      <c r="N10" s="359"/>
      <c r="O10" s="359"/>
      <c r="P10" s="359"/>
      <c r="Q10" s="359"/>
      <c r="R10" s="359"/>
      <c r="S10" s="360" t="s">
        <v>81</v>
      </c>
      <c r="T10" s="360"/>
      <c r="U10" s="360"/>
      <c r="V10" s="360"/>
      <c r="W10" s="360"/>
      <c r="X10" s="360"/>
      <c r="Y10" s="360"/>
      <c r="Z10" s="360" t="s">
        <v>82</v>
      </c>
      <c r="AA10" s="360"/>
      <c r="AB10" s="360"/>
      <c r="AC10" s="360"/>
      <c r="AD10" s="360"/>
      <c r="AE10" s="360"/>
      <c r="AF10" s="360"/>
      <c r="AG10" s="360" t="s">
        <v>81</v>
      </c>
      <c r="AH10" s="360"/>
      <c r="AI10" s="360"/>
      <c r="AJ10" s="360"/>
      <c r="AK10" s="360"/>
      <c r="AL10" s="360"/>
      <c r="AM10" s="360"/>
      <c r="AN10" s="360" t="s">
        <v>82</v>
      </c>
      <c r="AO10" s="360"/>
      <c r="AP10" s="360"/>
      <c r="AQ10" s="360"/>
      <c r="AR10" s="360"/>
      <c r="AS10" s="360"/>
      <c r="AT10" s="360"/>
      <c r="AU10" s="360"/>
      <c r="AV10" s="360"/>
      <c r="AW10" s="360"/>
      <c r="AX10" s="360"/>
      <c r="AY10" s="360"/>
      <c r="AZ10" s="360"/>
      <c r="BA10" s="360"/>
      <c r="BB10" s="360"/>
      <c r="BC10" s="360"/>
      <c r="BD10" s="39"/>
    </row>
    <row r="11" spans="2:62" ht="17.25" customHeight="1">
      <c r="B11" s="355"/>
      <c r="C11" s="356"/>
      <c r="D11" s="356"/>
      <c r="E11" s="356"/>
      <c r="F11" s="356"/>
      <c r="G11" s="361"/>
      <c r="H11" s="332" t="s">
        <v>83</v>
      </c>
      <c r="I11" s="333"/>
      <c r="J11" s="333"/>
      <c r="K11" s="334"/>
      <c r="L11" s="363">
        <f>'例)１'!N30</f>
        <v>25</v>
      </c>
      <c r="M11" s="364"/>
      <c r="N11" s="364"/>
      <c r="O11" s="364"/>
      <c r="P11" s="364"/>
      <c r="Q11" s="364"/>
      <c r="R11" s="365"/>
      <c r="S11" s="366">
        <f>'例)１'!S30</f>
        <v>0</v>
      </c>
      <c r="T11" s="366"/>
      <c r="U11" s="366"/>
      <c r="V11" s="366"/>
      <c r="W11" s="366"/>
      <c r="X11" s="366"/>
      <c r="Y11" s="366"/>
      <c r="Z11" s="363">
        <f>'例)１'!X30</f>
        <v>0</v>
      </c>
      <c r="AA11" s="364"/>
      <c r="AB11" s="364"/>
      <c r="AC11" s="364"/>
      <c r="AD11" s="364"/>
      <c r="AE11" s="364"/>
      <c r="AF11" s="365"/>
      <c r="AG11" s="366">
        <f>'例)１'!AB30</f>
        <v>0</v>
      </c>
      <c r="AH11" s="366"/>
      <c r="AI11" s="366"/>
      <c r="AJ11" s="366"/>
      <c r="AK11" s="366"/>
      <c r="AL11" s="366"/>
      <c r="AM11" s="366"/>
      <c r="AN11" s="366">
        <f>'例)１'!AH30</f>
        <v>2</v>
      </c>
      <c r="AO11" s="366"/>
      <c r="AP11" s="366"/>
      <c r="AQ11" s="366"/>
      <c r="AR11" s="366"/>
      <c r="AS11" s="366"/>
      <c r="AT11" s="366"/>
      <c r="AU11" s="366">
        <f>SUM(L11:AT11)</f>
        <v>27</v>
      </c>
      <c r="AV11" s="366"/>
      <c r="AW11" s="366"/>
      <c r="AX11" s="366"/>
      <c r="AY11" s="366"/>
      <c r="AZ11" s="366"/>
      <c r="BA11" s="366"/>
      <c r="BB11" s="366"/>
      <c r="BC11" s="366"/>
      <c r="BD11" s="39"/>
    </row>
    <row r="12" spans="2:62" ht="17.25" customHeight="1">
      <c r="B12" s="355"/>
      <c r="C12" s="356"/>
      <c r="D12" s="356"/>
      <c r="E12" s="356"/>
      <c r="F12" s="356"/>
      <c r="G12" s="361"/>
      <c r="H12" s="332" t="s">
        <v>84</v>
      </c>
      <c r="I12" s="333"/>
      <c r="J12" s="333"/>
      <c r="K12" s="334"/>
      <c r="L12" s="363">
        <f>'例)１'!N31</f>
        <v>15</v>
      </c>
      <c r="M12" s="364"/>
      <c r="N12" s="364"/>
      <c r="O12" s="364"/>
      <c r="P12" s="364"/>
      <c r="Q12" s="364"/>
      <c r="R12" s="365"/>
      <c r="S12" s="366">
        <f>'例)１'!S31</f>
        <v>0</v>
      </c>
      <c r="T12" s="366"/>
      <c r="U12" s="366"/>
      <c r="V12" s="366"/>
      <c r="W12" s="366"/>
      <c r="X12" s="366"/>
      <c r="Y12" s="366"/>
      <c r="Z12" s="366">
        <f>'例)１'!X31</f>
        <v>0</v>
      </c>
      <c r="AA12" s="366"/>
      <c r="AB12" s="366"/>
      <c r="AC12" s="366"/>
      <c r="AD12" s="366"/>
      <c r="AE12" s="366"/>
      <c r="AF12" s="366"/>
      <c r="AG12" s="366">
        <f>'例)１'!AB31</f>
        <v>1</v>
      </c>
      <c r="AH12" s="366"/>
      <c r="AI12" s="366"/>
      <c r="AJ12" s="366"/>
      <c r="AK12" s="366"/>
      <c r="AL12" s="366"/>
      <c r="AM12" s="366"/>
      <c r="AN12" s="366">
        <f>'例)１'!AH31</f>
        <v>1</v>
      </c>
      <c r="AO12" s="366"/>
      <c r="AP12" s="366"/>
      <c r="AQ12" s="366"/>
      <c r="AR12" s="366"/>
      <c r="AS12" s="366"/>
      <c r="AT12" s="366"/>
      <c r="AU12" s="366">
        <f t="shared" ref="AU12" si="0">SUM(L12:AT12)</f>
        <v>17</v>
      </c>
      <c r="AV12" s="366"/>
      <c r="AW12" s="366"/>
      <c r="AX12" s="366"/>
      <c r="AY12" s="366"/>
      <c r="AZ12" s="366"/>
      <c r="BA12" s="366"/>
      <c r="BB12" s="366"/>
      <c r="BC12" s="366"/>
      <c r="BD12" s="39"/>
    </row>
    <row r="13" spans="2:62" ht="17.25" customHeight="1">
      <c r="B13" s="362"/>
      <c r="C13" s="357"/>
      <c r="D13" s="357"/>
      <c r="E13" s="357"/>
      <c r="F13" s="357"/>
      <c r="G13" s="358"/>
      <c r="H13" s="332" t="s">
        <v>79</v>
      </c>
      <c r="I13" s="333"/>
      <c r="J13" s="333"/>
      <c r="K13" s="334"/>
      <c r="L13" s="366">
        <f>SUM(L11:R12)</f>
        <v>40</v>
      </c>
      <c r="M13" s="366"/>
      <c r="N13" s="366"/>
      <c r="O13" s="366"/>
      <c r="P13" s="366"/>
      <c r="Q13" s="366"/>
      <c r="R13" s="366"/>
      <c r="S13" s="366">
        <f>SUM(S11:Y12)</f>
        <v>0</v>
      </c>
      <c r="T13" s="366"/>
      <c r="U13" s="366"/>
      <c r="V13" s="366"/>
      <c r="W13" s="366"/>
      <c r="X13" s="366"/>
      <c r="Y13" s="366"/>
      <c r="Z13" s="366">
        <f>SUM(Z11:AF12)</f>
        <v>0</v>
      </c>
      <c r="AA13" s="366"/>
      <c r="AB13" s="366"/>
      <c r="AC13" s="366"/>
      <c r="AD13" s="366"/>
      <c r="AE13" s="366"/>
      <c r="AF13" s="366"/>
      <c r="AG13" s="366">
        <f>SUM(AG11:AM12)</f>
        <v>1</v>
      </c>
      <c r="AH13" s="366"/>
      <c r="AI13" s="366"/>
      <c r="AJ13" s="366"/>
      <c r="AK13" s="366"/>
      <c r="AL13" s="366"/>
      <c r="AM13" s="366"/>
      <c r="AN13" s="366">
        <f>SUM(AN11:AT12)</f>
        <v>3</v>
      </c>
      <c r="AO13" s="366"/>
      <c r="AP13" s="366"/>
      <c r="AQ13" s="366"/>
      <c r="AR13" s="366"/>
      <c r="AS13" s="366"/>
      <c r="AT13" s="366"/>
      <c r="AU13" s="366">
        <f>SUM(L13:AT13)</f>
        <v>44</v>
      </c>
      <c r="AV13" s="367"/>
      <c r="AW13" s="367"/>
      <c r="AX13" s="367"/>
      <c r="AY13" s="367"/>
      <c r="AZ13" s="367"/>
      <c r="BA13" s="367"/>
      <c r="BB13" s="367"/>
      <c r="BC13" s="367"/>
      <c r="BD13" s="39"/>
    </row>
    <row r="14" spans="2:62" ht="12" customHeight="1">
      <c r="K14" s="368"/>
      <c r="L14" s="368"/>
      <c r="M14" s="368"/>
      <c r="N14" s="368"/>
      <c r="O14" s="368"/>
      <c r="P14" s="368"/>
      <c r="Q14" s="368"/>
      <c r="R14" s="40"/>
      <c r="S14" s="40"/>
      <c r="T14" s="40"/>
      <c r="U14" s="40"/>
      <c r="V14" s="40"/>
      <c r="W14" s="40"/>
      <c r="X14" s="40"/>
      <c r="Y14" s="40"/>
      <c r="Z14" s="40"/>
      <c r="AA14" s="40"/>
      <c r="AB14" s="368"/>
      <c r="AC14" s="369"/>
      <c r="AD14" s="369"/>
      <c r="AE14" s="369"/>
      <c r="AF14" s="369"/>
      <c r="AG14" s="369"/>
      <c r="AH14" s="40"/>
      <c r="AI14" s="40"/>
      <c r="AJ14" s="40"/>
      <c r="AK14" s="40"/>
      <c r="AL14" s="40"/>
      <c r="AM14" s="40"/>
      <c r="AN14" s="40"/>
      <c r="AO14" s="40"/>
      <c r="AP14" s="40"/>
      <c r="AQ14" s="40"/>
      <c r="AR14" s="368"/>
      <c r="AS14" s="369"/>
      <c r="AT14" s="369"/>
      <c r="AU14" s="369"/>
      <c r="AV14" s="369"/>
      <c r="AW14" s="369"/>
    </row>
    <row r="15" spans="2:62" ht="20.25">
      <c r="B15" s="370"/>
      <c r="C15" s="370"/>
      <c r="D15" s="370"/>
      <c r="E15" s="370"/>
      <c r="F15" s="370"/>
      <c r="G15" s="370"/>
      <c r="H15" s="371" t="s">
        <v>85</v>
      </c>
      <c r="I15" s="372"/>
      <c r="J15" s="372"/>
      <c r="K15" s="372"/>
      <c r="L15" s="372"/>
      <c r="M15" s="372"/>
      <c r="N15" s="372"/>
      <c r="O15" s="372"/>
      <c r="P15" s="372"/>
      <c r="Q15" s="372"/>
      <c r="R15" s="372"/>
      <c r="S15" s="372"/>
      <c r="T15" s="372"/>
      <c r="U15" s="372"/>
      <c r="V15" s="372"/>
      <c r="W15" s="372"/>
      <c r="X15" s="371" t="s">
        <v>86</v>
      </c>
      <c r="Y15" s="372"/>
      <c r="Z15" s="372"/>
      <c r="AA15" s="372"/>
      <c r="AB15" s="372"/>
      <c r="AC15" s="372"/>
      <c r="AD15" s="372"/>
      <c r="AE15" s="372"/>
      <c r="AF15" s="372"/>
      <c r="AG15" s="372"/>
      <c r="AH15" s="372"/>
      <c r="AI15" s="372"/>
      <c r="AJ15" s="372"/>
      <c r="AK15" s="372"/>
      <c r="AL15" s="372"/>
      <c r="AM15" s="372"/>
      <c r="AN15" s="371" t="s">
        <v>87</v>
      </c>
      <c r="AO15" s="372"/>
      <c r="AP15" s="372"/>
      <c r="AQ15" s="372"/>
      <c r="AR15" s="372"/>
      <c r="AS15" s="372"/>
      <c r="AT15" s="372"/>
      <c r="AU15" s="372"/>
      <c r="AV15" s="372"/>
      <c r="AW15" s="372"/>
      <c r="AX15" s="372"/>
      <c r="AY15" s="372"/>
      <c r="AZ15" s="372"/>
      <c r="BA15" s="372"/>
      <c r="BB15" s="372"/>
      <c r="BC15" s="372"/>
      <c r="BD15" s="41"/>
    </row>
    <row r="16" spans="2:62" ht="16.5" customHeight="1">
      <c r="B16" s="370"/>
      <c r="C16" s="370"/>
      <c r="D16" s="370"/>
      <c r="E16" s="370"/>
      <c r="F16" s="370"/>
      <c r="G16" s="370"/>
      <c r="H16" s="373">
        <f>'例)１'!M19</f>
        <v>5</v>
      </c>
      <c r="I16" s="374"/>
      <c r="J16" s="374"/>
      <c r="K16" s="374"/>
      <c r="L16" s="374"/>
      <c r="M16" s="375" t="s">
        <v>6</v>
      </c>
      <c r="N16" s="375"/>
      <c r="O16" s="374">
        <f>'例)１'!P19</f>
        <v>20</v>
      </c>
      <c r="P16" s="374"/>
      <c r="Q16" s="376" t="s">
        <v>23</v>
      </c>
      <c r="R16" s="376"/>
      <c r="S16" s="377" t="s">
        <v>353</v>
      </c>
      <c r="T16" s="377"/>
      <c r="U16" s="375" t="s">
        <v>88</v>
      </c>
      <c r="V16" s="375"/>
      <c r="W16" s="378"/>
      <c r="X16" s="383">
        <v>5</v>
      </c>
      <c r="Y16" s="384"/>
      <c r="Z16" s="384"/>
      <c r="AA16" s="384"/>
      <c r="AB16" s="384"/>
      <c r="AC16" s="375" t="s">
        <v>6</v>
      </c>
      <c r="AD16" s="375"/>
      <c r="AE16" s="374">
        <v>21</v>
      </c>
      <c r="AF16" s="384"/>
      <c r="AG16" s="376" t="s">
        <v>23</v>
      </c>
      <c r="AH16" s="376"/>
      <c r="AI16" s="377" t="s">
        <v>354</v>
      </c>
      <c r="AJ16" s="377"/>
      <c r="AK16" s="375" t="s">
        <v>88</v>
      </c>
      <c r="AL16" s="375"/>
      <c r="AM16" s="378"/>
      <c r="AN16" s="379">
        <v>5</v>
      </c>
      <c r="AO16" s="380"/>
      <c r="AP16" s="380"/>
      <c r="AQ16" s="380"/>
      <c r="AR16" s="380"/>
      <c r="AS16" s="375" t="s">
        <v>6</v>
      </c>
      <c r="AT16" s="375"/>
      <c r="AU16" s="381">
        <v>22</v>
      </c>
      <c r="AV16" s="380"/>
      <c r="AW16" s="376" t="s">
        <v>23</v>
      </c>
      <c r="AX16" s="376"/>
      <c r="AY16" s="382" t="s">
        <v>89</v>
      </c>
      <c r="AZ16" s="382"/>
      <c r="BA16" s="375" t="s">
        <v>88</v>
      </c>
      <c r="BB16" s="375"/>
      <c r="BC16" s="378"/>
      <c r="BD16" s="42"/>
    </row>
    <row r="17" spans="2:56" ht="17.25" customHeight="1">
      <c r="B17" s="332" t="s">
        <v>90</v>
      </c>
      <c r="C17" s="333"/>
      <c r="D17" s="333"/>
      <c r="E17" s="333"/>
      <c r="F17" s="333"/>
      <c r="G17" s="333"/>
      <c r="H17" s="392"/>
      <c r="I17" s="393"/>
      <c r="J17" s="394" t="s">
        <v>91</v>
      </c>
      <c r="K17" s="394"/>
      <c r="L17" s="394"/>
      <c r="M17" s="395">
        <v>1</v>
      </c>
      <c r="N17" s="395"/>
      <c r="O17" s="396" t="s">
        <v>92</v>
      </c>
      <c r="P17" s="396"/>
      <c r="Q17" s="396"/>
      <c r="R17" s="43"/>
      <c r="S17" s="396" t="s">
        <v>93</v>
      </c>
      <c r="T17" s="396"/>
      <c r="U17" s="396"/>
      <c r="V17" s="396"/>
      <c r="W17" s="385" t="s">
        <v>94</v>
      </c>
      <c r="X17" s="385"/>
      <c r="Y17" s="385"/>
      <c r="Z17" s="385"/>
      <c r="AA17" s="385"/>
      <c r="AB17" s="44" t="s">
        <v>95</v>
      </c>
      <c r="AC17" s="386">
        <v>1</v>
      </c>
      <c r="AD17" s="386"/>
      <c r="AE17" s="387" t="s">
        <v>96</v>
      </c>
      <c r="AF17" s="388"/>
      <c r="AG17" s="388"/>
      <c r="AH17" s="389" t="s">
        <v>97</v>
      </c>
      <c r="AI17" s="389"/>
      <c r="AJ17" s="389"/>
      <c r="AK17" s="389"/>
      <c r="AL17" s="862" t="s">
        <v>98</v>
      </c>
      <c r="AM17" s="862"/>
      <c r="AN17" s="862"/>
      <c r="AO17" s="862"/>
      <c r="AP17" s="862"/>
      <c r="AQ17" s="862"/>
      <c r="AR17" s="862"/>
      <c r="AS17" s="862"/>
      <c r="AT17" s="862"/>
      <c r="AU17" s="862"/>
      <c r="AV17" s="862"/>
      <c r="AW17" s="862"/>
      <c r="AX17" s="862"/>
      <c r="AY17" s="862"/>
      <c r="AZ17" s="862"/>
      <c r="BA17" s="389" t="s">
        <v>99</v>
      </c>
      <c r="BB17" s="389"/>
      <c r="BC17" s="390"/>
      <c r="BD17" s="114"/>
    </row>
    <row r="18" spans="2:56" ht="17.25" customHeight="1">
      <c r="B18" s="332" t="s">
        <v>100</v>
      </c>
      <c r="C18" s="333"/>
      <c r="D18" s="333"/>
      <c r="E18" s="333"/>
      <c r="F18" s="333"/>
      <c r="G18" s="333"/>
      <c r="H18" s="406"/>
      <c r="I18" s="407"/>
      <c r="J18" s="408" t="s">
        <v>101</v>
      </c>
      <c r="K18" s="375"/>
      <c r="L18" s="375"/>
      <c r="M18" s="400" t="s">
        <v>102</v>
      </c>
      <c r="N18" s="400"/>
      <c r="O18" s="400"/>
      <c r="P18" s="400"/>
      <c r="Q18" s="400"/>
      <c r="R18" s="400"/>
      <c r="S18" s="400"/>
      <c r="T18" s="398">
        <v>0.3611111111111111</v>
      </c>
      <c r="U18" s="398"/>
      <c r="V18" s="398"/>
      <c r="W18" s="46" t="s">
        <v>103</v>
      </c>
      <c r="Y18" s="47"/>
      <c r="Z18" s="47"/>
      <c r="AA18" s="33"/>
      <c r="AB18" s="388" t="s">
        <v>104</v>
      </c>
      <c r="AC18" s="388"/>
      <c r="AD18" s="388"/>
      <c r="AE18" s="388"/>
      <c r="AF18" s="388"/>
      <c r="AG18" s="388"/>
      <c r="AH18" s="388"/>
      <c r="AI18" s="388"/>
      <c r="AJ18" s="388"/>
      <c r="AK18" s="388"/>
      <c r="AL18" s="388"/>
      <c r="AM18" s="397" t="s">
        <v>105</v>
      </c>
      <c r="AN18" s="397"/>
      <c r="AO18" s="397"/>
      <c r="AP18" s="397"/>
      <c r="AQ18" s="397"/>
      <c r="AR18" s="397"/>
      <c r="AS18" s="397"/>
      <c r="AT18" s="398"/>
      <c r="AU18" s="399"/>
      <c r="AV18" s="399"/>
      <c r="AW18" s="400" t="s">
        <v>106</v>
      </c>
      <c r="AX18" s="400"/>
      <c r="AY18" s="48"/>
      <c r="AZ18" s="48"/>
      <c r="BA18" s="48"/>
      <c r="BB18" s="48"/>
      <c r="BC18" s="49"/>
      <c r="BD18" s="45"/>
    </row>
    <row r="19" spans="2:56" ht="16.5" customHeight="1">
      <c r="B19" s="346" t="s">
        <v>107</v>
      </c>
      <c r="C19" s="347"/>
      <c r="D19" s="347"/>
      <c r="E19" s="347"/>
      <c r="F19" s="347"/>
      <c r="G19" s="348"/>
      <c r="H19" s="401" t="s">
        <v>108</v>
      </c>
      <c r="I19" s="402"/>
      <c r="J19" s="402"/>
      <c r="K19" s="402"/>
      <c r="L19" s="402"/>
      <c r="M19" s="402"/>
      <c r="N19" s="50"/>
      <c r="O19" s="51"/>
      <c r="P19" s="402" t="s">
        <v>109</v>
      </c>
      <c r="Q19" s="402"/>
      <c r="R19" s="50"/>
      <c r="S19" s="51"/>
      <c r="T19" s="402" t="s">
        <v>110</v>
      </c>
      <c r="U19" s="402"/>
      <c r="V19" s="50"/>
      <c r="W19" s="52"/>
      <c r="X19" s="403" t="s">
        <v>111</v>
      </c>
      <c r="Y19" s="404"/>
      <c r="Z19" s="404"/>
      <c r="AA19" s="404"/>
      <c r="AB19" s="404"/>
      <c r="AC19" s="404"/>
      <c r="AD19" s="404"/>
      <c r="AE19" s="404"/>
      <c r="AF19" s="404"/>
      <c r="AG19" s="404"/>
      <c r="AH19" s="404"/>
      <c r="AI19" s="404"/>
      <c r="AJ19" s="404"/>
      <c r="AK19" s="404"/>
      <c r="AL19" s="404"/>
      <c r="AM19" s="405"/>
      <c r="AN19" s="403" t="s">
        <v>111</v>
      </c>
      <c r="AO19" s="404"/>
      <c r="AP19" s="404"/>
      <c r="AQ19" s="404"/>
      <c r="AR19" s="404"/>
      <c r="AS19" s="404"/>
      <c r="AT19" s="404"/>
      <c r="AU19" s="404"/>
      <c r="AV19" s="404"/>
      <c r="AW19" s="404"/>
      <c r="AX19" s="404"/>
      <c r="AY19" s="404"/>
      <c r="AZ19" s="404"/>
      <c r="BA19" s="404"/>
      <c r="BB19" s="404"/>
      <c r="BC19" s="405"/>
      <c r="BD19" s="53"/>
    </row>
    <row r="20" spans="2:56" ht="16.5" customHeight="1">
      <c r="B20" s="346" t="s">
        <v>112</v>
      </c>
      <c r="C20" s="347"/>
      <c r="D20" s="347"/>
      <c r="E20" s="347"/>
      <c r="F20" s="347"/>
      <c r="G20" s="348"/>
      <c r="H20" s="401" t="s">
        <v>113</v>
      </c>
      <c r="I20" s="402"/>
      <c r="J20" s="402"/>
      <c r="K20" s="402"/>
      <c r="L20" s="402"/>
      <c r="M20" s="402"/>
      <c r="N20" s="50"/>
      <c r="O20" s="51"/>
      <c r="P20" s="402" t="s">
        <v>114</v>
      </c>
      <c r="Q20" s="402"/>
      <c r="R20" s="402"/>
      <c r="S20" s="51"/>
      <c r="T20" s="402" t="s">
        <v>115</v>
      </c>
      <c r="U20" s="402"/>
      <c r="V20" s="50"/>
      <c r="W20" s="52"/>
      <c r="X20" s="417" t="s">
        <v>116</v>
      </c>
      <c r="Y20" s="418"/>
      <c r="Z20" s="418"/>
      <c r="AA20" s="418"/>
      <c r="AB20" s="418"/>
      <c r="AC20" s="418"/>
      <c r="AD20" s="418"/>
      <c r="AE20" s="418"/>
      <c r="AF20" s="409"/>
      <c r="AG20" s="409"/>
      <c r="AH20" s="416" t="s">
        <v>117</v>
      </c>
      <c r="AI20" s="416"/>
      <c r="AJ20" s="409"/>
      <c r="AK20" s="409"/>
      <c r="AL20" s="410" t="s">
        <v>110</v>
      </c>
      <c r="AM20" s="411"/>
      <c r="AN20" s="417" t="s">
        <v>116</v>
      </c>
      <c r="AO20" s="418"/>
      <c r="AP20" s="418"/>
      <c r="AQ20" s="418"/>
      <c r="AR20" s="418"/>
      <c r="AS20" s="418"/>
      <c r="AT20" s="418"/>
      <c r="AU20" s="418"/>
      <c r="AV20" s="409"/>
      <c r="AW20" s="409"/>
      <c r="AX20" s="416" t="s">
        <v>117</v>
      </c>
      <c r="AY20" s="416"/>
      <c r="AZ20" s="409"/>
      <c r="BA20" s="409"/>
      <c r="BB20" s="410" t="s">
        <v>110</v>
      </c>
      <c r="BC20" s="411"/>
      <c r="BD20" s="54"/>
    </row>
    <row r="21" spans="2:56" ht="16.5" customHeight="1">
      <c r="B21" s="346" t="s">
        <v>118</v>
      </c>
      <c r="C21" s="347"/>
      <c r="D21" s="347"/>
      <c r="E21" s="347"/>
      <c r="F21" s="347"/>
      <c r="G21" s="348"/>
      <c r="H21" s="412" t="s">
        <v>119</v>
      </c>
      <c r="I21" s="413"/>
      <c r="J21" s="413"/>
      <c r="K21" s="413"/>
      <c r="L21" s="413"/>
      <c r="M21" s="413"/>
      <c r="N21" s="413"/>
      <c r="O21" s="55"/>
      <c r="P21" s="413" t="s">
        <v>120</v>
      </c>
      <c r="Q21" s="413"/>
      <c r="R21" s="413"/>
      <c r="S21" s="33"/>
      <c r="T21" s="414" t="s">
        <v>121</v>
      </c>
      <c r="U21" s="414"/>
      <c r="V21" s="414"/>
      <c r="W21" s="415"/>
      <c r="X21" s="403" t="s">
        <v>122</v>
      </c>
      <c r="Y21" s="404"/>
      <c r="Z21" s="404"/>
      <c r="AA21" s="404"/>
      <c r="AB21" s="404"/>
      <c r="AC21" s="404"/>
      <c r="AD21" s="404"/>
      <c r="AE21" s="404"/>
      <c r="AF21" s="404"/>
      <c r="AG21" s="404"/>
      <c r="AH21" s="404"/>
      <c r="AI21" s="404"/>
      <c r="AJ21" s="404"/>
      <c r="AK21" s="404"/>
      <c r="AL21" s="404"/>
      <c r="AM21" s="405"/>
      <c r="AN21" s="403" t="s">
        <v>122</v>
      </c>
      <c r="AO21" s="404"/>
      <c r="AP21" s="404"/>
      <c r="AQ21" s="404"/>
      <c r="AR21" s="404"/>
      <c r="AS21" s="404"/>
      <c r="AT21" s="404"/>
      <c r="AU21" s="404"/>
      <c r="AV21" s="404"/>
      <c r="AW21" s="404"/>
      <c r="AX21" s="404"/>
      <c r="AY21" s="404"/>
      <c r="AZ21" s="404"/>
      <c r="BA21" s="404"/>
      <c r="BB21" s="404"/>
      <c r="BC21" s="405"/>
      <c r="BD21" s="53"/>
    </row>
    <row r="22" spans="2:56" ht="16.5" customHeight="1">
      <c r="B22" s="433" t="s">
        <v>123</v>
      </c>
      <c r="C22" s="434"/>
      <c r="D22" s="434"/>
      <c r="E22" s="434"/>
      <c r="F22" s="434"/>
      <c r="G22" s="435"/>
      <c r="H22" s="401" t="s">
        <v>124</v>
      </c>
      <c r="I22" s="402"/>
      <c r="J22" s="402"/>
      <c r="K22" s="402"/>
      <c r="L22" s="402"/>
      <c r="M22" s="402"/>
      <c r="N22" s="50"/>
      <c r="O22" s="51"/>
      <c r="P22" s="436" t="s">
        <v>109</v>
      </c>
      <c r="Q22" s="436"/>
      <c r="R22" s="50"/>
      <c r="S22" s="51"/>
      <c r="T22" s="402" t="s">
        <v>110</v>
      </c>
      <c r="U22" s="402"/>
      <c r="V22" s="50"/>
      <c r="W22" s="52"/>
      <c r="X22" s="430" t="s">
        <v>125</v>
      </c>
      <c r="Y22" s="431"/>
      <c r="Z22" s="431"/>
      <c r="AA22" s="431"/>
      <c r="AB22" s="431"/>
      <c r="AC22" s="432" t="s">
        <v>126</v>
      </c>
      <c r="AD22" s="432"/>
      <c r="AE22" s="432"/>
      <c r="AF22" s="432"/>
      <c r="AG22" s="432"/>
      <c r="AH22" s="56" t="s">
        <v>127</v>
      </c>
      <c r="AI22" s="426">
        <v>44</v>
      </c>
      <c r="AJ22" s="427"/>
      <c r="AK22" s="428" t="s">
        <v>128</v>
      </c>
      <c r="AL22" s="396"/>
      <c r="AM22" s="429"/>
      <c r="AN22" s="430" t="s">
        <v>125</v>
      </c>
      <c r="AO22" s="431"/>
      <c r="AP22" s="431"/>
      <c r="AQ22" s="431"/>
      <c r="AR22" s="431"/>
      <c r="AS22" s="432" t="s">
        <v>129</v>
      </c>
      <c r="AT22" s="432"/>
      <c r="AU22" s="432"/>
      <c r="AV22" s="432"/>
      <c r="AW22" s="432"/>
      <c r="AX22" s="56" t="s">
        <v>127</v>
      </c>
      <c r="AY22" s="426">
        <v>44</v>
      </c>
      <c r="AZ22" s="427"/>
      <c r="BA22" s="428" t="s">
        <v>128</v>
      </c>
      <c r="BB22" s="396"/>
      <c r="BC22" s="429"/>
      <c r="BD22" s="54"/>
    </row>
    <row r="23" spans="2:56" ht="16.5" customHeight="1">
      <c r="B23" s="346" t="s">
        <v>130</v>
      </c>
      <c r="C23" s="347"/>
      <c r="D23" s="347"/>
      <c r="E23" s="347"/>
      <c r="F23" s="347"/>
      <c r="G23" s="348"/>
      <c r="H23" s="419" t="s">
        <v>131</v>
      </c>
      <c r="I23" s="420"/>
      <c r="J23" s="420"/>
      <c r="K23" s="420"/>
      <c r="L23" s="420"/>
      <c r="M23" s="420"/>
      <c r="N23" s="420"/>
      <c r="O23" s="420"/>
      <c r="P23" s="420"/>
      <c r="Q23" s="57"/>
      <c r="R23" s="58"/>
      <c r="S23" s="421" t="s">
        <v>117</v>
      </c>
      <c r="T23" s="421"/>
      <c r="U23" s="58"/>
      <c r="V23" s="420" t="s">
        <v>110</v>
      </c>
      <c r="W23" s="422"/>
      <c r="X23" s="423" t="s">
        <v>132</v>
      </c>
      <c r="Y23" s="424"/>
      <c r="Z23" s="424"/>
      <c r="AA23" s="424"/>
      <c r="AB23" s="424"/>
      <c r="AC23" s="424"/>
      <c r="AD23" s="424"/>
      <c r="AE23" s="424"/>
      <c r="AF23" s="424"/>
      <c r="AG23" s="424"/>
      <c r="AH23" s="424"/>
      <c r="AI23" s="424"/>
      <c r="AJ23" s="424"/>
      <c r="AK23" s="424"/>
      <c r="AL23" s="424"/>
      <c r="AM23" s="425"/>
      <c r="AN23" s="423" t="s">
        <v>132</v>
      </c>
      <c r="AO23" s="424"/>
      <c r="AP23" s="424"/>
      <c r="AQ23" s="424"/>
      <c r="AR23" s="424"/>
      <c r="AS23" s="424"/>
      <c r="AT23" s="424"/>
      <c r="AU23" s="424"/>
      <c r="AV23" s="424"/>
      <c r="AW23" s="424"/>
      <c r="AX23" s="424"/>
      <c r="AY23" s="424"/>
      <c r="AZ23" s="424"/>
      <c r="BA23" s="424"/>
      <c r="BB23" s="424"/>
      <c r="BC23" s="425"/>
      <c r="BD23" s="53"/>
    </row>
    <row r="24" spans="2:56" ht="15" customHeight="1">
      <c r="B24" s="437" t="s">
        <v>133</v>
      </c>
      <c r="C24" s="438"/>
      <c r="D24" s="438"/>
      <c r="E24" s="438"/>
      <c r="F24" s="438"/>
      <c r="G24" s="439"/>
      <c r="H24" s="443"/>
      <c r="I24" s="444"/>
      <c r="J24" s="444"/>
      <c r="K24" s="444"/>
      <c r="L24" s="444"/>
      <c r="M24" s="444"/>
      <c r="N24" s="444"/>
      <c r="O24" s="444"/>
      <c r="P24" s="444"/>
      <c r="Q24" s="444"/>
      <c r="R24" s="444"/>
      <c r="S24" s="444"/>
      <c r="T24" s="444"/>
      <c r="U24" s="444"/>
      <c r="V24" s="444"/>
      <c r="W24" s="445"/>
      <c r="X24" s="443"/>
      <c r="Y24" s="444"/>
      <c r="Z24" s="444"/>
      <c r="AA24" s="444"/>
      <c r="AB24" s="444"/>
      <c r="AC24" s="444"/>
      <c r="AD24" s="444"/>
      <c r="AE24" s="444"/>
      <c r="AF24" s="444"/>
      <c r="AG24" s="444"/>
      <c r="AH24" s="444"/>
      <c r="AI24" s="444"/>
      <c r="AJ24" s="444"/>
      <c r="AK24" s="444"/>
      <c r="AL24" s="444"/>
      <c r="AM24" s="445"/>
      <c r="AN24" s="797"/>
      <c r="AO24" s="798"/>
      <c r="AP24" s="798"/>
      <c r="AQ24" s="798"/>
      <c r="AR24" s="798"/>
      <c r="AS24" s="798"/>
      <c r="AT24" s="798"/>
      <c r="AU24" s="798"/>
      <c r="AV24" s="798"/>
      <c r="AW24" s="798"/>
      <c r="AX24" s="798"/>
      <c r="AY24" s="798"/>
      <c r="AZ24" s="798"/>
      <c r="BA24" s="798"/>
      <c r="BB24" s="798"/>
      <c r="BC24" s="799"/>
      <c r="BD24" s="59"/>
    </row>
    <row r="25" spans="2:56" ht="15" customHeight="1">
      <c r="B25" s="440"/>
      <c r="C25" s="441"/>
      <c r="D25" s="441"/>
      <c r="E25" s="441"/>
      <c r="F25" s="441"/>
      <c r="G25" s="442"/>
      <c r="H25" s="446" t="s">
        <v>134</v>
      </c>
      <c r="I25" s="447"/>
      <c r="J25" s="447"/>
      <c r="K25" s="447"/>
      <c r="L25" s="447"/>
      <c r="M25" s="447"/>
      <c r="N25" s="447"/>
      <c r="O25" s="447"/>
      <c r="P25" s="447"/>
      <c r="Q25" s="447"/>
      <c r="R25" s="447"/>
      <c r="S25" s="447"/>
      <c r="T25" s="447"/>
      <c r="U25" s="447"/>
      <c r="V25" s="447"/>
      <c r="W25" s="448"/>
      <c r="X25" s="446" t="s">
        <v>135</v>
      </c>
      <c r="Y25" s="447"/>
      <c r="Z25" s="447"/>
      <c r="AA25" s="447"/>
      <c r="AB25" s="447"/>
      <c r="AC25" s="447"/>
      <c r="AD25" s="447"/>
      <c r="AE25" s="447"/>
      <c r="AF25" s="447"/>
      <c r="AG25" s="447"/>
      <c r="AH25" s="447"/>
      <c r="AI25" s="447"/>
      <c r="AJ25" s="447"/>
      <c r="AK25" s="447"/>
      <c r="AL25" s="447"/>
      <c r="AM25" s="448"/>
      <c r="AN25" s="788" t="s">
        <v>136</v>
      </c>
      <c r="AO25" s="789"/>
      <c r="AP25" s="789"/>
      <c r="AQ25" s="789"/>
      <c r="AR25" s="789"/>
      <c r="AS25" s="789"/>
      <c r="AT25" s="789"/>
      <c r="AU25" s="789"/>
      <c r="AV25" s="789"/>
      <c r="AW25" s="789"/>
      <c r="AX25" s="789"/>
      <c r="AY25" s="789"/>
      <c r="AZ25" s="789"/>
      <c r="BA25" s="789"/>
      <c r="BB25" s="789"/>
      <c r="BC25" s="790"/>
      <c r="BD25" s="59"/>
    </row>
    <row r="26" spans="2:56" ht="15" customHeight="1">
      <c r="B26" s="440"/>
      <c r="C26" s="441"/>
      <c r="D26" s="441"/>
      <c r="E26" s="441"/>
      <c r="F26" s="441"/>
      <c r="G26" s="442"/>
      <c r="H26" s="446" t="s">
        <v>137</v>
      </c>
      <c r="I26" s="447"/>
      <c r="J26" s="447"/>
      <c r="K26" s="447"/>
      <c r="L26" s="447"/>
      <c r="M26" s="447"/>
      <c r="N26" s="447"/>
      <c r="O26" s="447"/>
      <c r="P26" s="447"/>
      <c r="Q26" s="447"/>
      <c r="R26" s="447"/>
      <c r="S26" s="447"/>
      <c r="T26" s="447"/>
      <c r="U26" s="447"/>
      <c r="V26" s="447"/>
      <c r="W26" s="448"/>
      <c r="X26" s="446" t="s">
        <v>138</v>
      </c>
      <c r="Y26" s="447"/>
      <c r="Z26" s="447"/>
      <c r="AA26" s="447"/>
      <c r="AB26" s="447"/>
      <c r="AC26" s="447"/>
      <c r="AD26" s="447"/>
      <c r="AE26" s="447"/>
      <c r="AF26" s="447"/>
      <c r="AG26" s="447"/>
      <c r="AH26" s="447"/>
      <c r="AI26" s="447"/>
      <c r="AJ26" s="447"/>
      <c r="AK26" s="447"/>
      <c r="AL26" s="447"/>
      <c r="AM26" s="448"/>
      <c r="AN26" s="788" t="s">
        <v>139</v>
      </c>
      <c r="AO26" s="789"/>
      <c r="AP26" s="789"/>
      <c r="AQ26" s="789"/>
      <c r="AR26" s="789"/>
      <c r="AS26" s="789"/>
      <c r="AT26" s="789"/>
      <c r="AU26" s="789"/>
      <c r="AV26" s="789"/>
      <c r="AW26" s="789"/>
      <c r="AX26" s="789"/>
      <c r="AY26" s="789"/>
      <c r="AZ26" s="789"/>
      <c r="BA26" s="789"/>
      <c r="BB26" s="789"/>
      <c r="BC26" s="790"/>
      <c r="BD26" s="59"/>
    </row>
    <row r="27" spans="2:56" ht="15" customHeight="1">
      <c r="B27" s="440"/>
      <c r="C27" s="441"/>
      <c r="D27" s="441"/>
      <c r="E27" s="441"/>
      <c r="F27" s="441"/>
      <c r="G27" s="442"/>
      <c r="H27" s="446" t="s">
        <v>140</v>
      </c>
      <c r="I27" s="447"/>
      <c r="J27" s="447"/>
      <c r="K27" s="447"/>
      <c r="L27" s="447"/>
      <c r="M27" s="447"/>
      <c r="N27" s="447"/>
      <c r="O27" s="447"/>
      <c r="P27" s="447"/>
      <c r="Q27" s="447"/>
      <c r="R27" s="447"/>
      <c r="S27" s="447"/>
      <c r="T27" s="447"/>
      <c r="U27" s="447"/>
      <c r="V27" s="447"/>
      <c r="W27" s="448"/>
      <c r="X27" s="446"/>
      <c r="Y27" s="447"/>
      <c r="Z27" s="447"/>
      <c r="AA27" s="447"/>
      <c r="AB27" s="447"/>
      <c r="AC27" s="447"/>
      <c r="AD27" s="447"/>
      <c r="AE27" s="447"/>
      <c r="AF27" s="447"/>
      <c r="AG27" s="447"/>
      <c r="AH27" s="447"/>
      <c r="AI27" s="447"/>
      <c r="AJ27" s="447"/>
      <c r="AK27" s="447"/>
      <c r="AL27" s="447"/>
      <c r="AM27" s="448"/>
      <c r="AN27" s="788"/>
      <c r="AO27" s="789"/>
      <c r="AP27" s="789"/>
      <c r="AQ27" s="789"/>
      <c r="AR27" s="789"/>
      <c r="AS27" s="789"/>
      <c r="AT27" s="789"/>
      <c r="AU27" s="789"/>
      <c r="AV27" s="789"/>
      <c r="AW27" s="789"/>
      <c r="AX27" s="789"/>
      <c r="AY27" s="789"/>
      <c r="AZ27" s="789"/>
      <c r="BA27" s="789"/>
      <c r="BB27" s="789"/>
      <c r="BC27" s="790"/>
      <c r="BD27" s="59"/>
    </row>
    <row r="28" spans="2:56" ht="15" customHeight="1">
      <c r="B28" s="440"/>
      <c r="C28" s="441"/>
      <c r="D28" s="441"/>
      <c r="E28" s="441"/>
      <c r="F28" s="441"/>
      <c r="G28" s="442"/>
      <c r="H28" s="446" t="s">
        <v>141</v>
      </c>
      <c r="I28" s="447"/>
      <c r="J28" s="447"/>
      <c r="K28" s="447"/>
      <c r="L28" s="447"/>
      <c r="M28" s="447"/>
      <c r="N28" s="447"/>
      <c r="O28" s="447"/>
      <c r="P28" s="447"/>
      <c r="Q28" s="447"/>
      <c r="R28" s="447"/>
      <c r="S28" s="447"/>
      <c r="T28" s="447"/>
      <c r="U28" s="447"/>
      <c r="V28" s="447"/>
      <c r="W28" s="448"/>
      <c r="X28" s="791"/>
      <c r="Y28" s="792"/>
      <c r="Z28" s="792"/>
      <c r="AA28" s="792"/>
      <c r="AB28" s="792"/>
      <c r="AC28" s="792"/>
      <c r="AD28" s="792"/>
      <c r="AE28" s="792"/>
      <c r="AF28" s="792"/>
      <c r="AG28" s="792"/>
      <c r="AH28" s="792"/>
      <c r="AI28" s="792"/>
      <c r="AJ28" s="792"/>
      <c r="AK28" s="792"/>
      <c r="AL28" s="792"/>
      <c r="AM28" s="793"/>
      <c r="AN28" s="794"/>
      <c r="AO28" s="795"/>
      <c r="AP28" s="795"/>
      <c r="AQ28" s="795"/>
      <c r="AR28" s="795"/>
      <c r="AS28" s="795"/>
      <c r="AT28" s="795"/>
      <c r="AU28" s="795"/>
      <c r="AV28" s="795"/>
      <c r="AW28" s="795"/>
      <c r="AX28" s="795"/>
      <c r="AY28" s="795"/>
      <c r="AZ28" s="795"/>
      <c r="BA28" s="795"/>
      <c r="BB28" s="795"/>
      <c r="BC28" s="796"/>
      <c r="BD28" s="60"/>
    </row>
    <row r="29" spans="2:56" ht="15" customHeight="1">
      <c r="B29" s="440"/>
      <c r="C29" s="441"/>
      <c r="D29" s="441"/>
      <c r="E29" s="441"/>
      <c r="F29" s="441"/>
      <c r="G29" s="442"/>
      <c r="H29" s="449"/>
      <c r="I29" s="450"/>
      <c r="J29" s="450"/>
      <c r="K29" s="450"/>
      <c r="L29" s="450"/>
      <c r="M29" s="450"/>
      <c r="N29" s="450"/>
      <c r="O29" s="450"/>
      <c r="P29" s="450"/>
      <c r="Q29" s="450"/>
      <c r="R29" s="450"/>
      <c r="S29" s="450"/>
      <c r="T29" s="450"/>
      <c r="U29" s="450"/>
      <c r="V29" s="450"/>
      <c r="W29" s="451"/>
      <c r="X29" s="863" t="s">
        <v>142</v>
      </c>
      <c r="Y29" s="864"/>
      <c r="Z29" s="864"/>
      <c r="AA29" s="864"/>
      <c r="AB29" s="864"/>
      <c r="AC29" s="864"/>
      <c r="AD29" s="864"/>
      <c r="AE29" s="864"/>
      <c r="AF29" s="864"/>
      <c r="AG29" s="864"/>
      <c r="AH29" s="864"/>
      <c r="AI29" s="864"/>
      <c r="AJ29" s="864"/>
      <c r="AK29" s="864"/>
      <c r="AL29" s="864"/>
      <c r="AM29" s="865"/>
      <c r="AN29" s="863" t="s">
        <v>143</v>
      </c>
      <c r="AO29" s="864"/>
      <c r="AP29" s="864"/>
      <c r="AQ29" s="864"/>
      <c r="AR29" s="864"/>
      <c r="AS29" s="864"/>
      <c r="AT29" s="864"/>
      <c r="AU29" s="864"/>
      <c r="AV29" s="864"/>
      <c r="AW29" s="864"/>
      <c r="AX29" s="864"/>
      <c r="AY29" s="864"/>
      <c r="AZ29" s="864"/>
      <c r="BA29" s="864"/>
      <c r="BB29" s="864"/>
      <c r="BC29" s="865"/>
      <c r="BD29" s="59"/>
    </row>
    <row r="30" spans="2:56" ht="15.75" customHeight="1">
      <c r="B30" s="433" t="s">
        <v>144</v>
      </c>
      <c r="C30" s="434"/>
      <c r="D30" s="434"/>
      <c r="E30" s="434"/>
      <c r="F30" s="434"/>
      <c r="G30" s="435"/>
      <c r="H30" s="392" t="s">
        <v>145</v>
      </c>
      <c r="I30" s="393"/>
      <c r="J30" s="393"/>
      <c r="K30" s="467" t="s">
        <v>146</v>
      </c>
      <c r="L30" s="467"/>
      <c r="M30" s="385" t="s">
        <v>147</v>
      </c>
      <c r="N30" s="385"/>
      <c r="O30" s="385"/>
      <c r="P30" s="385"/>
      <c r="Q30" s="385"/>
      <c r="R30" s="61" t="s">
        <v>127</v>
      </c>
      <c r="S30" s="454"/>
      <c r="T30" s="455"/>
      <c r="U30" s="456" t="s">
        <v>128</v>
      </c>
      <c r="V30" s="456"/>
      <c r="W30" s="457"/>
      <c r="X30" s="392" t="s">
        <v>145</v>
      </c>
      <c r="Y30" s="393"/>
      <c r="Z30" s="393"/>
      <c r="AA30" s="467" t="s">
        <v>146</v>
      </c>
      <c r="AB30" s="467"/>
      <c r="AC30" s="385" t="s">
        <v>148</v>
      </c>
      <c r="AD30" s="385"/>
      <c r="AE30" s="385"/>
      <c r="AF30" s="385"/>
      <c r="AG30" s="385"/>
      <c r="AH30" s="61" t="s">
        <v>127</v>
      </c>
      <c r="AI30" s="454">
        <v>44</v>
      </c>
      <c r="AJ30" s="455"/>
      <c r="AK30" s="456" t="s">
        <v>128</v>
      </c>
      <c r="AL30" s="456"/>
      <c r="AM30" s="457"/>
      <c r="AN30" s="468" t="s">
        <v>145</v>
      </c>
      <c r="AO30" s="393"/>
      <c r="AP30" s="393"/>
      <c r="AQ30" s="467" t="s">
        <v>146</v>
      </c>
      <c r="AR30" s="467"/>
      <c r="AS30" s="385" t="s">
        <v>149</v>
      </c>
      <c r="AT30" s="385"/>
      <c r="AU30" s="385"/>
      <c r="AV30" s="385"/>
      <c r="AW30" s="385"/>
      <c r="AX30" s="61" t="s">
        <v>127</v>
      </c>
      <c r="AY30" s="454">
        <v>44</v>
      </c>
      <c r="AZ30" s="455"/>
      <c r="BA30" s="456" t="s">
        <v>128</v>
      </c>
      <c r="BB30" s="456"/>
      <c r="BC30" s="457"/>
      <c r="BD30" s="54"/>
    </row>
    <row r="31" spans="2:56" ht="15" customHeight="1">
      <c r="B31" s="461" t="s">
        <v>150</v>
      </c>
      <c r="C31" s="462"/>
      <c r="D31" s="462"/>
      <c r="E31" s="462"/>
      <c r="F31" s="462"/>
      <c r="G31" s="463"/>
      <c r="H31" s="443"/>
      <c r="I31" s="444"/>
      <c r="J31" s="444"/>
      <c r="K31" s="444"/>
      <c r="L31" s="444"/>
      <c r="M31" s="444"/>
      <c r="N31" s="444"/>
      <c r="O31" s="444"/>
      <c r="P31" s="444"/>
      <c r="Q31" s="444"/>
      <c r="R31" s="444"/>
      <c r="S31" s="444"/>
      <c r="T31" s="444"/>
      <c r="U31" s="444"/>
      <c r="V31" s="444"/>
      <c r="W31" s="445"/>
      <c r="X31" s="443"/>
      <c r="Y31" s="444"/>
      <c r="Z31" s="444"/>
      <c r="AA31" s="444"/>
      <c r="AB31" s="444"/>
      <c r="AC31" s="444"/>
      <c r="AD31" s="444"/>
      <c r="AE31" s="444"/>
      <c r="AF31" s="444"/>
      <c r="AG31" s="444"/>
      <c r="AH31" s="444"/>
      <c r="AI31" s="444"/>
      <c r="AJ31" s="444"/>
      <c r="AK31" s="444"/>
      <c r="AL31" s="444"/>
      <c r="AM31" s="445"/>
      <c r="AN31" s="443"/>
      <c r="AO31" s="444"/>
      <c r="AP31" s="444"/>
      <c r="AQ31" s="444"/>
      <c r="AR31" s="444"/>
      <c r="AS31" s="444"/>
      <c r="AT31" s="444"/>
      <c r="AU31" s="444"/>
      <c r="AV31" s="444"/>
      <c r="AW31" s="444"/>
      <c r="AX31" s="444"/>
      <c r="AY31" s="444"/>
      <c r="AZ31" s="444"/>
      <c r="BA31" s="444"/>
      <c r="BB31" s="444"/>
      <c r="BC31" s="445"/>
      <c r="BD31" s="59"/>
    </row>
    <row r="32" spans="2:56" ht="15" customHeight="1">
      <c r="B32" s="464"/>
      <c r="C32" s="465"/>
      <c r="D32" s="465"/>
      <c r="E32" s="465"/>
      <c r="F32" s="465"/>
      <c r="G32" s="466"/>
      <c r="H32" s="446" t="s">
        <v>151</v>
      </c>
      <c r="I32" s="447"/>
      <c r="J32" s="447"/>
      <c r="K32" s="447"/>
      <c r="L32" s="447"/>
      <c r="M32" s="447"/>
      <c r="N32" s="447"/>
      <c r="O32" s="447"/>
      <c r="P32" s="447"/>
      <c r="Q32" s="447"/>
      <c r="R32" s="447"/>
      <c r="S32" s="447"/>
      <c r="T32" s="447"/>
      <c r="U32" s="447"/>
      <c r="V32" s="447"/>
      <c r="W32" s="448"/>
      <c r="X32" s="446" t="s">
        <v>152</v>
      </c>
      <c r="Y32" s="447"/>
      <c r="Z32" s="447"/>
      <c r="AA32" s="447"/>
      <c r="AB32" s="447"/>
      <c r="AC32" s="447"/>
      <c r="AD32" s="447"/>
      <c r="AE32" s="447"/>
      <c r="AF32" s="447"/>
      <c r="AG32" s="447"/>
      <c r="AH32" s="447"/>
      <c r="AI32" s="447"/>
      <c r="AJ32" s="447"/>
      <c r="AK32" s="447"/>
      <c r="AL32" s="447"/>
      <c r="AM32" s="448"/>
      <c r="AN32" s="446" t="s">
        <v>153</v>
      </c>
      <c r="AO32" s="447"/>
      <c r="AP32" s="447"/>
      <c r="AQ32" s="447"/>
      <c r="AR32" s="447"/>
      <c r="AS32" s="447"/>
      <c r="AT32" s="447"/>
      <c r="AU32" s="447"/>
      <c r="AV32" s="447"/>
      <c r="AW32" s="447"/>
      <c r="AX32" s="447"/>
      <c r="AY32" s="447"/>
      <c r="AZ32" s="447"/>
      <c r="BA32" s="447"/>
      <c r="BB32" s="447"/>
      <c r="BC32" s="448"/>
      <c r="BD32" s="59"/>
    </row>
    <row r="33" spans="2:63" ht="15" customHeight="1">
      <c r="B33" s="464"/>
      <c r="C33" s="465"/>
      <c r="D33" s="465"/>
      <c r="E33" s="465"/>
      <c r="F33" s="465"/>
      <c r="G33" s="466"/>
      <c r="H33" s="446"/>
      <c r="I33" s="447"/>
      <c r="J33" s="447"/>
      <c r="K33" s="447"/>
      <c r="L33" s="447"/>
      <c r="M33" s="447"/>
      <c r="N33" s="447"/>
      <c r="O33" s="447"/>
      <c r="P33" s="447"/>
      <c r="Q33" s="447"/>
      <c r="R33" s="447"/>
      <c r="S33" s="447"/>
      <c r="T33" s="447"/>
      <c r="U33" s="447"/>
      <c r="V33" s="447"/>
      <c r="W33" s="448"/>
      <c r="X33" s="446" t="s">
        <v>154</v>
      </c>
      <c r="Y33" s="447"/>
      <c r="Z33" s="447"/>
      <c r="AA33" s="447"/>
      <c r="AB33" s="447"/>
      <c r="AC33" s="447"/>
      <c r="AD33" s="447"/>
      <c r="AE33" s="447"/>
      <c r="AF33" s="447"/>
      <c r="AG33" s="447"/>
      <c r="AH33" s="447"/>
      <c r="AI33" s="447"/>
      <c r="AJ33" s="447"/>
      <c r="AK33" s="447"/>
      <c r="AL33" s="447"/>
      <c r="AM33" s="448"/>
      <c r="AN33" s="446" t="s">
        <v>155</v>
      </c>
      <c r="AO33" s="447"/>
      <c r="AP33" s="447"/>
      <c r="AQ33" s="447"/>
      <c r="AR33" s="447"/>
      <c r="AS33" s="447"/>
      <c r="AT33" s="447"/>
      <c r="AU33" s="447"/>
      <c r="AV33" s="447"/>
      <c r="AW33" s="447"/>
      <c r="AX33" s="447"/>
      <c r="AY33" s="447"/>
      <c r="AZ33" s="447"/>
      <c r="BA33" s="447"/>
      <c r="BB33" s="447"/>
      <c r="BC33" s="448"/>
      <c r="BD33" s="62"/>
    </row>
    <row r="34" spans="2:63" ht="15" customHeight="1">
      <c r="B34" s="464"/>
      <c r="C34" s="465"/>
      <c r="D34" s="465"/>
      <c r="E34" s="465"/>
      <c r="F34" s="465"/>
      <c r="G34" s="466"/>
      <c r="H34" s="800"/>
      <c r="I34" s="801"/>
      <c r="J34" s="801"/>
      <c r="K34" s="801"/>
      <c r="L34" s="801"/>
      <c r="M34" s="801"/>
      <c r="N34" s="801"/>
      <c r="O34" s="801"/>
      <c r="P34" s="801"/>
      <c r="Q34" s="801"/>
      <c r="R34" s="801"/>
      <c r="S34" s="801"/>
      <c r="T34" s="801"/>
      <c r="U34" s="801"/>
      <c r="V34" s="801"/>
      <c r="W34" s="802"/>
      <c r="X34" s="446"/>
      <c r="Y34" s="447"/>
      <c r="Z34" s="447"/>
      <c r="AA34" s="447"/>
      <c r="AB34" s="447"/>
      <c r="AC34" s="447"/>
      <c r="AD34" s="447"/>
      <c r="AE34" s="447"/>
      <c r="AF34" s="447"/>
      <c r="AG34" s="447"/>
      <c r="AH34" s="447"/>
      <c r="AI34" s="447"/>
      <c r="AJ34" s="447"/>
      <c r="AK34" s="447"/>
      <c r="AL34" s="447"/>
      <c r="AM34" s="448"/>
      <c r="AN34" s="446" t="s">
        <v>156</v>
      </c>
      <c r="AO34" s="447"/>
      <c r="AP34" s="447"/>
      <c r="AQ34" s="447"/>
      <c r="AR34" s="447"/>
      <c r="AS34" s="447"/>
      <c r="AT34" s="447"/>
      <c r="AU34" s="447"/>
      <c r="AV34" s="447"/>
      <c r="AW34" s="447"/>
      <c r="AX34" s="447"/>
      <c r="AY34" s="447"/>
      <c r="AZ34" s="447"/>
      <c r="BA34" s="447"/>
      <c r="BB34" s="447"/>
      <c r="BC34" s="448"/>
      <c r="BD34" s="59"/>
    </row>
    <row r="35" spans="2:63" ht="15" customHeight="1">
      <c r="B35" s="464"/>
      <c r="C35" s="465"/>
      <c r="D35" s="465"/>
      <c r="E35" s="465"/>
      <c r="F35" s="465"/>
      <c r="G35" s="466"/>
      <c r="H35" s="446" t="s">
        <v>157</v>
      </c>
      <c r="I35" s="447"/>
      <c r="J35" s="447"/>
      <c r="K35" s="447"/>
      <c r="L35" s="447"/>
      <c r="M35" s="447"/>
      <c r="N35" s="447"/>
      <c r="O35" s="447"/>
      <c r="P35" s="447"/>
      <c r="Q35" s="447"/>
      <c r="R35" s="447"/>
      <c r="S35" s="447"/>
      <c r="T35" s="447"/>
      <c r="U35" s="447"/>
      <c r="V35" s="447"/>
      <c r="W35" s="448"/>
      <c r="X35" s="800"/>
      <c r="Y35" s="801"/>
      <c r="Z35" s="801"/>
      <c r="AA35" s="801"/>
      <c r="AB35" s="801"/>
      <c r="AC35" s="801"/>
      <c r="AD35" s="801"/>
      <c r="AE35" s="801"/>
      <c r="AF35" s="801"/>
      <c r="AG35" s="801"/>
      <c r="AH35" s="801"/>
      <c r="AI35" s="801"/>
      <c r="AJ35" s="801"/>
      <c r="AK35" s="801"/>
      <c r="AL35" s="801"/>
      <c r="AM35" s="802"/>
      <c r="AN35" s="446" t="s">
        <v>158</v>
      </c>
      <c r="AO35" s="447"/>
      <c r="AP35" s="447"/>
      <c r="AQ35" s="447"/>
      <c r="AR35" s="447"/>
      <c r="AS35" s="447"/>
      <c r="AT35" s="447"/>
      <c r="AU35" s="447"/>
      <c r="AV35" s="447"/>
      <c r="AW35" s="447"/>
      <c r="AX35" s="447"/>
      <c r="AY35" s="447"/>
      <c r="AZ35" s="447"/>
      <c r="BA35" s="447"/>
      <c r="BB35" s="447"/>
      <c r="BC35" s="448"/>
      <c r="BD35" s="59"/>
    </row>
    <row r="36" spans="2:63" ht="15" customHeight="1">
      <c r="B36" s="464"/>
      <c r="C36" s="465"/>
      <c r="D36" s="465"/>
      <c r="E36" s="465"/>
      <c r="F36" s="465"/>
      <c r="G36" s="466"/>
      <c r="H36" s="863" t="s">
        <v>159</v>
      </c>
      <c r="I36" s="864"/>
      <c r="J36" s="864"/>
      <c r="K36" s="864"/>
      <c r="L36" s="864"/>
      <c r="M36" s="864"/>
      <c r="N36" s="864"/>
      <c r="O36" s="864"/>
      <c r="P36" s="864"/>
      <c r="Q36" s="864"/>
      <c r="R36" s="864"/>
      <c r="S36" s="864"/>
      <c r="T36" s="864"/>
      <c r="U36" s="864"/>
      <c r="V36" s="864"/>
      <c r="W36" s="865"/>
      <c r="X36" s="863" t="s">
        <v>142</v>
      </c>
      <c r="Y36" s="864"/>
      <c r="Z36" s="864"/>
      <c r="AA36" s="864"/>
      <c r="AB36" s="864"/>
      <c r="AC36" s="864"/>
      <c r="AD36" s="864"/>
      <c r="AE36" s="864"/>
      <c r="AF36" s="864"/>
      <c r="AG36" s="864"/>
      <c r="AH36" s="864"/>
      <c r="AI36" s="864"/>
      <c r="AJ36" s="864"/>
      <c r="AK36" s="864"/>
      <c r="AL36" s="864"/>
      <c r="AM36" s="865"/>
      <c r="AN36" s="863" t="s">
        <v>160</v>
      </c>
      <c r="AO36" s="864"/>
      <c r="AP36" s="864"/>
      <c r="AQ36" s="864"/>
      <c r="AR36" s="864"/>
      <c r="AS36" s="864"/>
      <c r="AT36" s="864"/>
      <c r="AU36" s="864"/>
      <c r="AV36" s="864"/>
      <c r="AW36" s="864"/>
      <c r="AX36" s="864"/>
      <c r="AY36" s="864"/>
      <c r="AZ36" s="864"/>
      <c r="BA36" s="864"/>
      <c r="BB36" s="864"/>
      <c r="BC36" s="865"/>
      <c r="BD36" s="59"/>
    </row>
    <row r="37" spans="2:63" ht="16.5" customHeight="1">
      <c r="B37" s="477" t="s">
        <v>161</v>
      </c>
      <c r="C37" s="477"/>
      <c r="D37" s="477"/>
      <c r="E37" s="477"/>
      <c r="F37" s="477"/>
      <c r="G37" s="477"/>
      <c r="H37" s="475" t="s">
        <v>162</v>
      </c>
      <c r="I37" s="476"/>
      <c r="J37" s="476"/>
      <c r="K37" s="476"/>
      <c r="L37" s="476"/>
      <c r="M37" s="476"/>
      <c r="N37" s="476"/>
      <c r="O37" s="476"/>
      <c r="P37" s="409"/>
      <c r="Q37" s="409"/>
      <c r="R37" s="416" t="s">
        <v>117</v>
      </c>
      <c r="S37" s="416"/>
      <c r="T37" s="393"/>
      <c r="U37" s="393"/>
      <c r="V37" s="416" t="s">
        <v>110</v>
      </c>
      <c r="W37" s="472"/>
      <c r="X37" s="475" t="s">
        <v>162</v>
      </c>
      <c r="Y37" s="476"/>
      <c r="Z37" s="476"/>
      <c r="AA37" s="476"/>
      <c r="AB37" s="476"/>
      <c r="AC37" s="476"/>
      <c r="AD37" s="476"/>
      <c r="AE37" s="476"/>
      <c r="AF37" s="393"/>
      <c r="AG37" s="393"/>
      <c r="AH37" s="416" t="s">
        <v>117</v>
      </c>
      <c r="AI37" s="416"/>
      <c r="AJ37" s="409"/>
      <c r="AK37" s="409"/>
      <c r="AL37" s="416" t="s">
        <v>110</v>
      </c>
      <c r="AM37" s="472"/>
      <c r="AN37" s="475" t="s">
        <v>162</v>
      </c>
      <c r="AO37" s="476"/>
      <c r="AP37" s="476"/>
      <c r="AQ37" s="476"/>
      <c r="AR37" s="476"/>
      <c r="AS37" s="476"/>
      <c r="AT37" s="476"/>
      <c r="AU37" s="476"/>
      <c r="AV37" s="393"/>
      <c r="AW37" s="393"/>
      <c r="AX37" s="416" t="s">
        <v>117</v>
      </c>
      <c r="AY37" s="416"/>
      <c r="AZ37" s="409"/>
      <c r="BA37" s="409"/>
      <c r="BB37" s="416" t="s">
        <v>110</v>
      </c>
      <c r="BC37" s="472"/>
      <c r="BD37" s="63"/>
    </row>
    <row r="38" spans="2:63" ht="15.75" customHeight="1">
      <c r="B38" s="433" t="s">
        <v>163</v>
      </c>
      <c r="C38" s="434"/>
      <c r="D38" s="434"/>
      <c r="E38" s="434"/>
      <c r="F38" s="434"/>
      <c r="G38" s="435"/>
      <c r="H38" s="473" t="s">
        <v>164</v>
      </c>
      <c r="I38" s="424"/>
      <c r="J38" s="424"/>
      <c r="K38" s="474" t="s">
        <v>165</v>
      </c>
      <c r="L38" s="474"/>
      <c r="M38" s="385" t="s">
        <v>166</v>
      </c>
      <c r="N38" s="385"/>
      <c r="O38" s="385"/>
      <c r="P38" s="385"/>
      <c r="Q38" s="385"/>
      <c r="R38" s="64" t="s">
        <v>127</v>
      </c>
      <c r="S38" s="454">
        <v>44</v>
      </c>
      <c r="T38" s="455"/>
      <c r="U38" s="456" t="s">
        <v>128</v>
      </c>
      <c r="V38" s="456"/>
      <c r="W38" s="457"/>
      <c r="X38" s="481" t="s">
        <v>164</v>
      </c>
      <c r="Y38" s="482"/>
      <c r="Z38" s="482"/>
      <c r="AA38" s="474" t="s">
        <v>165</v>
      </c>
      <c r="AB38" s="474"/>
      <c r="AC38" s="385" t="s">
        <v>167</v>
      </c>
      <c r="AD38" s="385"/>
      <c r="AE38" s="385"/>
      <c r="AF38" s="385"/>
      <c r="AG38" s="385"/>
      <c r="AH38" s="64" t="s">
        <v>127</v>
      </c>
      <c r="AI38" s="454">
        <v>44</v>
      </c>
      <c r="AJ38" s="455"/>
      <c r="AK38" s="456" t="s">
        <v>128</v>
      </c>
      <c r="AL38" s="456"/>
      <c r="AM38" s="457"/>
      <c r="AN38" s="481" t="s">
        <v>164</v>
      </c>
      <c r="AO38" s="482"/>
      <c r="AP38" s="482"/>
      <c r="AQ38" s="474" t="s">
        <v>165</v>
      </c>
      <c r="AR38" s="474"/>
      <c r="AS38" s="385"/>
      <c r="AT38" s="385"/>
      <c r="AU38" s="385"/>
      <c r="AV38" s="385"/>
      <c r="AW38" s="385"/>
      <c r="AX38" s="64" t="s">
        <v>127</v>
      </c>
      <c r="AY38" s="454"/>
      <c r="AZ38" s="455"/>
      <c r="BA38" s="456" t="s">
        <v>128</v>
      </c>
      <c r="BB38" s="456"/>
      <c r="BC38" s="457"/>
      <c r="BD38" s="63"/>
      <c r="BI38" s="65"/>
    </row>
    <row r="39" spans="2:63" ht="16.5" customHeight="1">
      <c r="B39" s="477" t="s">
        <v>168</v>
      </c>
      <c r="C39" s="477"/>
      <c r="D39" s="477"/>
      <c r="E39" s="477"/>
      <c r="F39" s="477"/>
      <c r="G39" s="477"/>
      <c r="H39" s="478" t="s">
        <v>169</v>
      </c>
      <c r="I39" s="479"/>
      <c r="J39" s="479"/>
      <c r="K39" s="479"/>
      <c r="L39" s="479"/>
      <c r="M39" s="479"/>
      <c r="N39" s="479"/>
      <c r="O39" s="479"/>
      <c r="P39" s="479"/>
      <c r="Q39" s="479"/>
      <c r="R39" s="479"/>
      <c r="S39" s="479"/>
      <c r="T39" s="479"/>
      <c r="U39" s="479"/>
      <c r="V39" s="479"/>
      <c r="W39" s="480"/>
      <c r="X39" s="478" t="s">
        <v>169</v>
      </c>
      <c r="Y39" s="479"/>
      <c r="Z39" s="479"/>
      <c r="AA39" s="479"/>
      <c r="AB39" s="479"/>
      <c r="AC39" s="479"/>
      <c r="AD39" s="479"/>
      <c r="AE39" s="479"/>
      <c r="AF39" s="479"/>
      <c r="AG39" s="479"/>
      <c r="AH39" s="479"/>
      <c r="AI39" s="479"/>
      <c r="AJ39" s="479"/>
      <c r="AK39" s="479"/>
      <c r="AL39" s="479"/>
      <c r="AM39" s="480"/>
      <c r="AN39" s="478" t="s">
        <v>169</v>
      </c>
      <c r="AO39" s="479"/>
      <c r="AP39" s="479"/>
      <c r="AQ39" s="479"/>
      <c r="AR39" s="479"/>
      <c r="AS39" s="479"/>
      <c r="AT39" s="479"/>
      <c r="AU39" s="479"/>
      <c r="AV39" s="479"/>
      <c r="AW39" s="479"/>
      <c r="AX39" s="479"/>
      <c r="AY39" s="479"/>
      <c r="AZ39" s="479"/>
      <c r="BA39" s="479"/>
      <c r="BB39" s="479"/>
      <c r="BC39" s="480"/>
      <c r="BD39" s="53"/>
    </row>
    <row r="40" spans="2:63" ht="15" customHeight="1">
      <c r="B40" s="461" t="s">
        <v>170</v>
      </c>
      <c r="C40" s="494"/>
      <c r="D40" s="494"/>
      <c r="E40" s="494"/>
      <c r="F40" s="494"/>
      <c r="G40" s="495"/>
      <c r="H40" s="443"/>
      <c r="I40" s="444"/>
      <c r="J40" s="444"/>
      <c r="K40" s="444"/>
      <c r="L40" s="444"/>
      <c r="M40" s="444"/>
      <c r="N40" s="444"/>
      <c r="O40" s="444"/>
      <c r="P40" s="444"/>
      <c r="Q40" s="444"/>
      <c r="R40" s="444"/>
      <c r="S40" s="444"/>
      <c r="T40" s="444"/>
      <c r="U40" s="444"/>
      <c r="V40" s="444"/>
      <c r="W40" s="445"/>
      <c r="X40" s="446"/>
      <c r="Y40" s="447"/>
      <c r="Z40" s="447"/>
      <c r="AA40" s="447"/>
      <c r="AB40" s="447"/>
      <c r="AC40" s="447"/>
      <c r="AD40" s="447"/>
      <c r="AE40" s="447"/>
      <c r="AF40" s="447"/>
      <c r="AG40" s="447"/>
      <c r="AH40" s="447"/>
      <c r="AI40" s="447"/>
      <c r="AJ40" s="447"/>
      <c r="AK40" s="447"/>
      <c r="AL40" s="447"/>
      <c r="AM40" s="448"/>
      <c r="AN40" s="806"/>
      <c r="AO40" s="629"/>
      <c r="AP40" s="629"/>
      <c r="AQ40" s="629"/>
      <c r="AR40" s="629"/>
      <c r="AS40" s="629"/>
      <c r="AT40" s="629"/>
      <c r="AU40" s="629"/>
      <c r="AV40" s="629"/>
      <c r="AW40" s="629"/>
      <c r="AX40" s="629"/>
      <c r="AY40" s="629"/>
      <c r="AZ40" s="629"/>
      <c r="BA40" s="629"/>
      <c r="BB40" s="629"/>
      <c r="BC40" s="807"/>
      <c r="BD40" s="66"/>
    </row>
    <row r="41" spans="2:63" ht="15" customHeight="1">
      <c r="B41" s="496"/>
      <c r="C41" s="497"/>
      <c r="D41" s="497"/>
      <c r="E41" s="497"/>
      <c r="F41" s="497"/>
      <c r="G41" s="498"/>
      <c r="H41" s="446" t="s">
        <v>171</v>
      </c>
      <c r="I41" s="447"/>
      <c r="J41" s="447"/>
      <c r="K41" s="447"/>
      <c r="L41" s="447"/>
      <c r="M41" s="447"/>
      <c r="N41" s="447"/>
      <c r="O41" s="447"/>
      <c r="P41" s="447"/>
      <c r="Q41" s="447"/>
      <c r="R41" s="447"/>
      <c r="S41" s="447"/>
      <c r="T41" s="447"/>
      <c r="U41" s="447"/>
      <c r="V41" s="447"/>
      <c r="W41" s="448"/>
      <c r="X41" s="446" t="s">
        <v>171</v>
      </c>
      <c r="Y41" s="447"/>
      <c r="Z41" s="447"/>
      <c r="AA41" s="447"/>
      <c r="AB41" s="447"/>
      <c r="AC41" s="447"/>
      <c r="AD41" s="447"/>
      <c r="AE41" s="447"/>
      <c r="AF41" s="447"/>
      <c r="AG41" s="447"/>
      <c r="AH41" s="447"/>
      <c r="AI41" s="447"/>
      <c r="AJ41" s="447"/>
      <c r="AK41" s="447"/>
      <c r="AL41" s="447"/>
      <c r="AM41" s="448"/>
      <c r="AN41" s="803"/>
      <c r="AO41" s="804"/>
      <c r="AP41" s="804"/>
      <c r="AQ41" s="804"/>
      <c r="AR41" s="804"/>
      <c r="AS41" s="804"/>
      <c r="AT41" s="804"/>
      <c r="AU41" s="804"/>
      <c r="AV41" s="804"/>
      <c r="AW41" s="804"/>
      <c r="AX41" s="804"/>
      <c r="AY41" s="804"/>
      <c r="AZ41" s="804"/>
      <c r="BA41" s="804"/>
      <c r="BB41" s="804"/>
      <c r="BC41" s="805"/>
      <c r="BD41" s="66"/>
      <c r="BK41" s="65"/>
    </row>
    <row r="42" spans="2:63" ht="15" customHeight="1">
      <c r="B42" s="496"/>
      <c r="C42" s="497"/>
      <c r="D42" s="497"/>
      <c r="E42" s="497"/>
      <c r="F42" s="497"/>
      <c r="G42" s="498"/>
      <c r="H42" s="446" t="s">
        <v>155</v>
      </c>
      <c r="I42" s="447"/>
      <c r="J42" s="447"/>
      <c r="K42" s="447"/>
      <c r="L42" s="447"/>
      <c r="M42" s="447"/>
      <c r="N42" s="447"/>
      <c r="O42" s="447"/>
      <c r="P42" s="447"/>
      <c r="Q42" s="447"/>
      <c r="R42" s="447"/>
      <c r="S42" s="447"/>
      <c r="T42" s="447"/>
      <c r="U42" s="447"/>
      <c r="V42" s="447"/>
      <c r="W42" s="448"/>
      <c r="X42" s="446" t="s">
        <v>172</v>
      </c>
      <c r="Y42" s="447"/>
      <c r="Z42" s="447"/>
      <c r="AA42" s="447"/>
      <c r="AB42" s="447"/>
      <c r="AC42" s="447"/>
      <c r="AD42" s="447"/>
      <c r="AE42" s="447"/>
      <c r="AF42" s="447"/>
      <c r="AG42" s="447"/>
      <c r="AH42" s="447"/>
      <c r="AI42" s="447"/>
      <c r="AJ42" s="447"/>
      <c r="AK42" s="447"/>
      <c r="AL42" s="447"/>
      <c r="AM42" s="448"/>
      <c r="AN42" s="803"/>
      <c r="AO42" s="804"/>
      <c r="AP42" s="804"/>
      <c r="AQ42" s="804"/>
      <c r="AR42" s="804"/>
      <c r="AS42" s="804"/>
      <c r="AT42" s="804"/>
      <c r="AU42" s="804"/>
      <c r="AV42" s="804"/>
      <c r="AW42" s="804"/>
      <c r="AX42" s="804"/>
      <c r="AY42" s="804"/>
      <c r="AZ42" s="804"/>
      <c r="BA42" s="804"/>
      <c r="BB42" s="804"/>
      <c r="BC42" s="805"/>
      <c r="BD42" s="66"/>
    </row>
    <row r="43" spans="2:63" ht="15" customHeight="1">
      <c r="B43" s="496"/>
      <c r="C43" s="497"/>
      <c r="D43" s="497"/>
      <c r="E43" s="497"/>
      <c r="F43" s="497"/>
      <c r="G43" s="498"/>
      <c r="H43" s="446" t="s">
        <v>173</v>
      </c>
      <c r="I43" s="447"/>
      <c r="J43" s="447"/>
      <c r="K43" s="447"/>
      <c r="L43" s="447"/>
      <c r="M43" s="447"/>
      <c r="N43" s="447"/>
      <c r="O43" s="447"/>
      <c r="P43" s="447"/>
      <c r="Q43" s="447"/>
      <c r="R43" s="447"/>
      <c r="S43" s="447"/>
      <c r="T43" s="447"/>
      <c r="U43" s="447"/>
      <c r="V43" s="447"/>
      <c r="W43" s="448"/>
      <c r="X43" s="800"/>
      <c r="Y43" s="801"/>
      <c r="Z43" s="801"/>
      <c r="AA43" s="801"/>
      <c r="AB43" s="801"/>
      <c r="AC43" s="801"/>
      <c r="AD43" s="801"/>
      <c r="AE43" s="801"/>
      <c r="AF43" s="801"/>
      <c r="AG43" s="801"/>
      <c r="AH43" s="801"/>
      <c r="AI43" s="801"/>
      <c r="AJ43" s="801"/>
      <c r="AK43" s="801"/>
      <c r="AL43" s="801"/>
      <c r="AM43" s="802"/>
      <c r="AN43" s="803"/>
      <c r="AO43" s="804"/>
      <c r="AP43" s="804"/>
      <c r="AQ43" s="804"/>
      <c r="AR43" s="804"/>
      <c r="AS43" s="804"/>
      <c r="AT43" s="804"/>
      <c r="AU43" s="804"/>
      <c r="AV43" s="804"/>
      <c r="AW43" s="804"/>
      <c r="AX43" s="804"/>
      <c r="AY43" s="804"/>
      <c r="AZ43" s="804"/>
      <c r="BA43" s="804"/>
      <c r="BB43" s="804"/>
      <c r="BC43" s="805"/>
      <c r="BD43" s="66"/>
    </row>
    <row r="44" spans="2:63" ht="15" customHeight="1">
      <c r="B44" s="499"/>
      <c r="C44" s="500"/>
      <c r="D44" s="500"/>
      <c r="E44" s="500"/>
      <c r="F44" s="500"/>
      <c r="G44" s="501"/>
      <c r="H44" s="863" t="s">
        <v>174</v>
      </c>
      <c r="I44" s="864"/>
      <c r="J44" s="864"/>
      <c r="K44" s="864"/>
      <c r="L44" s="864"/>
      <c r="M44" s="864"/>
      <c r="N44" s="864"/>
      <c r="O44" s="864"/>
      <c r="P44" s="864"/>
      <c r="Q44" s="864"/>
      <c r="R44" s="864"/>
      <c r="S44" s="864"/>
      <c r="T44" s="864"/>
      <c r="U44" s="864"/>
      <c r="V44" s="864"/>
      <c r="W44" s="865"/>
      <c r="X44" s="863" t="s">
        <v>175</v>
      </c>
      <c r="Y44" s="864"/>
      <c r="Z44" s="864"/>
      <c r="AA44" s="864"/>
      <c r="AB44" s="864"/>
      <c r="AC44" s="864"/>
      <c r="AD44" s="864"/>
      <c r="AE44" s="864"/>
      <c r="AF44" s="864"/>
      <c r="AG44" s="864"/>
      <c r="AH44" s="864"/>
      <c r="AI44" s="864"/>
      <c r="AJ44" s="864"/>
      <c r="AK44" s="864"/>
      <c r="AL44" s="864"/>
      <c r="AM44" s="865"/>
      <c r="AN44" s="449"/>
      <c r="AO44" s="450"/>
      <c r="AP44" s="450"/>
      <c r="AQ44" s="450"/>
      <c r="AR44" s="450"/>
      <c r="AS44" s="450"/>
      <c r="AT44" s="450"/>
      <c r="AU44" s="450"/>
      <c r="AV44" s="450"/>
      <c r="AW44" s="450"/>
      <c r="AX44" s="450"/>
      <c r="AY44" s="450"/>
      <c r="AZ44" s="450"/>
      <c r="BA44" s="450"/>
      <c r="BB44" s="450"/>
      <c r="BC44" s="451"/>
      <c r="BD44" s="66"/>
    </row>
    <row r="45" spans="2:63" ht="16.5" customHeight="1">
      <c r="B45" s="346" t="s">
        <v>176</v>
      </c>
      <c r="C45" s="347"/>
      <c r="D45" s="347"/>
      <c r="E45" s="347"/>
      <c r="F45" s="347"/>
      <c r="G45" s="348"/>
      <c r="H45" s="483" t="s">
        <v>177</v>
      </c>
      <c r="I45" s="432"/>
      <c r="J45" s="432"/>
      <c r="K45" s="432"/>
      <c r="L45" s="432"/>
      <c r="M45" s="432"/>
      <c r="N45" s="432"/>
      <c r="O45" s="432"/>
      <c r="P45" s="432"/>
      <c r="Q45" s="432"/>
      <c r="R45" s="432"/>
      <c r="S45" s="432"/>
      <c r="T45" s="432"/>
      <c r="U45" s="432"/>
      <c r="V45" s="432"/>
      <c r="W45" s="484"/>
      <c r="X45" s="485"/>
      <c r="Y45" s="432"/>
      <c r="Z45" s="432"/>
      <c r="AA45" s="432"/>
      <c r="AB45" s="432"/>
      <c r="AC45" s="432"/>
      <c r="AD45" s="432"/>
      <c r="AE45" s="432"/>
      <c r="AF45" s="432"/>
      <c r="AG45" s="432"/>
      <c r="AH45" s="432"/>
      <c r="AI45" s="432"/>
      <c r="AJ45" s="432"/>
      <c r="AK45" s="432"/>
      <c r="AL45" s="432"/>
      <c r="AM45" s="484"/>
      <c r="AN45" s="486"/>
      <c r="AO45" s="385"/>
      <c r="AP45" s="385"/>
      <c r="AQ45" s="385"/>
      <c r="AR45" s="385"/>
      <c r="AS45" s="385"/>
      <c r="AT45" s="385"/>
      <c r="AU45" s="385"/>
      <c r="AV45" s="385"/>
      <c r="AW45" s="385"/>
      <c r="AX45" s="385"/>
      <c r="AY45" s="385"/>
      <c r="AZ45" s="385"/>
      <c r="BA45" s="385"/>
      <c r="BB45" s="385"/>
      <c r="BC45" s="487"/>
      <c r="BD45" s="53"/>
    </row>
    <row r="46" spans="2:63" ht="16.5" customHeight="1">
      <c r="B46" s="477" t="s">
        <v>178</v>
      </c>
      <c r="C46" s="477"/>
      <c r="D46" s="477"/>
      <c r="E46" s="477"/>
      <c r="F46" s="477"/>
      <c r="G46" s="477"/>
      <c r="H46" s="488" t="s">
        <v>179</v>
      </c>
      <c r="I46" s="489"/>
      <c r="J46" s="489"/>
      <c r="K46" s="489"/>
      <c r="L46" s="489"/>
      <c r="M46" s="489"/>
      <c r="N46" s="489"/>
      <c r="O46" s="489"/>
      <c r="P46" s="489"/>
      <c r="Q46" s="489"/>
      <c r="R46" s="489"/>
      <c r="S46" s="489"/>
      <c r="T46" s="489"/>
      <c r="U46" s="489"/>
      <c r="V46" s="489"/>
      <c r="W46" s="490"/>
      <c r="X46" s="488" t="s">
        <v>179</v>
      </c>
      <c r="Y46" s="489"/>
      <c r="Z46" s="489"/>
      <c r="AA46" s="489"/>
      <c r="AB46" s="489"/>
      <c r="AC46" s="489"/>
      <c r="AD46" s="489"/>
      <c r="AE46" s="489"/>
      <c r="AF46" s="489"/>
      <c r="AG46" s="489"/>
      <c r="AH46" s="489"/>
      <c r="AI46" s="489"/>
      <c r="AJ46" s="489"/>
      <c r="AK46" s="489"/>
      <c r="AL46" s="489"/>
      <c r="AM46" s="490"/>
      <c r="AN46" s="488" t="s">
        <v>179</v>
      </c>
      <c r="AO46" s="489"/>
      <c r="AP46" s="489"/>
      <c r="AQ46" s="489"/>
      <c r="AR46" s="489"/>
      <c r="AS46" s="489"/>
      <c r="AT46" s="489"/>
      <c r="AU46" s="489"/>
      <c r="AV46" s="489"/>
      <c r="AW46" s="489"/>
      <c r="AX46" s="489"/>
      <c r="AY46" s="489"/>
      <c r="AZ46" s="489"/>
      <c r="BA46" s="489"/>
      <c r="BB46" s="489"/>
      <c r="BC46" s="490"/>
      <c r="BD46" s="63"/>
    </row>
    <row r="47" spans="2:63" ht="6" customHeight="1"/>
    <row r="48" spans="2:63" ht="16.5" customHeight="1">
      <c r="B48" s="514" t="s">
        <v>180</v>
      </c>
      <c r="C48" s="514"/>
      <c r="D48" s="514"/>
      <c r="E48" s="514"/>
      <c r="F48" s="514"/>
      <c r="G48" s="514"/>
      <c r="H48" s="514"/>
      <c r="I48" s="514"/>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c r="BC48" s="514"/>
    </row>
    <row r="49" spans="2:64" ht="46.5" customHeight="1">
      <c r="B49" s="866" t="s">
        <v>181</v>
      </c>
      <c r="C49" s="867"/>
      <c r="D49" s="867"/>
      <c r="E49" s="867"/>
      <c r="F49" s="867"/>
      <c r="G49" s="867"/>
      <c r="H49" s="867"/>
      <c r="I49" s="867"/>
      <c r="J49" s="867"/>
      <c r="K49" s="867"/>
      <c r="L49" s="867"/>
      <c r="M49" s="867"/>
      <c r="N49" s="867"/>
      <c r="O49" s="867"/>
      <c r="P49" s="867"/>
      <c r="Q49" s="867"/>
      <c r="R49" s="867"/>
      <c r="S49" s="867"/>
      <c r="T49" s="867"/>
      <c r="U49" s="867"/>
      <c r="V49" s="867"/>
      <c r="W49" s="867"/>
      <c r="X49" s="867"/>
      <c r="Y49" s="867"/>
      <c r="Z49" s="867"/>
      <c r="AA49" s="867"/>
      <c r="AB49" s="867"/>
      <c r="AC49" s="867"/>
      <c r="AD49" s="867"/>
      <c r="AE49" s="867"/>
      <c r="AF49" s="867"/>
      <c r="AG49" s="867"/>
      <c r="AH49" s="867"/>
      <c r="AI49" s="867"/>
      <c r="AJ49" s="867"/>
      <c r="AK49" s="867"/>
      <c r="AL49" s="867"/>
      <c r="AM49" s="867"/>
      <c r="AN49" s="867"/>
      <c r="AO49" s="867"/>
      <c r="AP49" s="867"/>
      <c r="AQ49" s="867"/>
      <c r="AR49" s="867"/>
      <c r="AS49" s="867"/>
      <c r="AT49" s="867"/>
      <c r="AU49" s="867"/>
      <c r="AV49" s="867"/>
      <c r="AW49" s="867"/>
      <c r="AX49" s="867"/>
      <c r="AY49" s="867"/>
      <c r="AZ49" s="867"/>
      <c r="BA49" s="867"/>
      <c r="BB49" s="867"/>
      <c r="BC49" s="867"/>
      <c r="BD49" s="67"/>
    </row>
    <row r="50" spans="2:64" ht="5.25" customHeight="1">
      <c r="B50" s="68"/>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7"/>
      <c r="BH50" s="70"/>
      <c r="BI50" s="70"/>
      <c r="BJ50" s="70"/>
      <c r="BK50" s="70"/>
      <c r="BL50" s="70"/>
    </row>
    <row r="51" spans="2:64" ht="30" customHeight="1">
      <c r="B51" s="517" t="s">
        <v>182</v>
      </c>
      <c r="C51" s="518"/>
      <c r="D51" s="518"/>
      <c r="E51" s="518"/>
      <c r="F51" s="518"/>
      <c r="G51" s="518"/>
      <c r="H51" s="518"/>
      <c r="I51" s="518"/>
      <c r="J51" s="518"/>
      <c r="K51" s="518"/>
      <c r="L51" s="868" t="s">
        <v>183</v>
      </c>
      <c r="M51" s="869"/>
      <c r="N51" s="869"/>
      <c r="O51" s="869"/>
      <c r="P51" s="869"/>
      <c r="Q51" s="869"/>
      <c r="R51" s="869"/>
      <c r="S51" s="869"/>
      <c r="T51" s="869"/>
      <c r="U51" s="869"/>
      <c r="V51" s="869"/>
      <c r="W51" s="869"/>
      <c r="X51" s="869"/>
      <c r="Y51" s="869"/>
      <c r="Z51" s="869"/>
      <c r="AA51" s="869"/>
      <c r="AB51" s="869"/>
      <c r="AC51" s="869"/>
      <c r="AD51" s="869"/>
      <c r="AE51" s="869"/>
      <c r="AF51" s="869"/>
      <c r="AG51" s="869"/>
      <c r="AH51" s="869"/>
      <c r="AI51" s="869"/>
      <c r="AJ51" s="869"/>
      <c r="AK51" s="869"/>
      <c r="AL51" s="869"/>
      <c r="AM51" s="869"/>
      <c r="AN51" s="869"/>
      <c r="AO51" s="869"/>
      <c r="AP51" s="869"/>
      <c r="AQ51" s="869"/>
      <c r="AR51" s="869"/>
      <c r="AS51" s="869"/>
      <c r="AT51" s="869"/>
      <c r="AU51" s="869"/>
      <c r="AV51" s="869"/>
      <c r="AW51" s="869"/>
      <c r="AX51" s="869"/>
      <c r="AY51" s="869"/>
      <c r="AZ51" s="869"/>
      <c r="BA51" s="869"/>
      <c r="BB51" s="869"/>
      <c r="BC51" s="870"/>
      <c r="BD51" s="39"/>
    </row>
    <row r="52" spans="2:64" ht="18" customHeight="1">
      <c r="B52" s="522" t="s">
        <v>184</v>
      </c>
      <c r="C52" s="523"/>
      <c r="D52" s="523"/>
      <c r="E52" s="523"/>
      <c r="F52" s="523"/>
      <c r="G52" s="523"/>
      <c r="H52" s="523"/>
      <c r="I52" s="523"/>
      <c r="J52" s="523"/>
      <c r="K52" s="524"/>
      <c r="L52" s="531" t="s">
        <v>185</v>
      </c>
      <c r="M52" s="532"/>
      <c r="N52" s="532"/>
      <c r="O52" s="532"/>
      <c r="P52" s="532"/>
      <c r="Q52" s="532"/>
      <c r="R52" s="532"/>
      <c r="S52" s="532"/>
      <c r="T52" s="532"/>
      <c r="U52" s="532"/>
      <c r="V52" s="532"/>
      <c r="W52" s="533"/>
      <c r="X52" s="533"/>
      <c r="Y52" s="532" t="s">
        <v>186</v>
      </c>
      <c r="Z52" s="532"/>
      <c r="AA52" s="532"/>
      <c r="AB52" s="534"/>
      <c r="AC52" s="534"/>
      <c r="AD52" s="532" t="s">
        <v>187</v>
      </c>
      <c r="AE52" s="532"/>
      <c r="AF52" s="532"/>
      <c r="AG52" s="71"/>
      <c r="AH52" s="71"/>
      <c r="AI52" s="71"/>
      <c r="AJ52" s="71"/>
      <c r="AK52" s="71"/>
      <c r="AL52" s="71"/>
      <c r="AM52" s="71"/>
      <c r="AN52" s="71"/>
      <c r="AO52" s="71"/>
      <c r="AP52" s="71"/>
      <c r="AQ52" s="71"/>
      <c r="AR52" s="71"/>
      <c r="AS52" s="71"/>
      <c r="AT52" s="71"/>
      <c r="AU52" s="71"/>
      <c r="AV52" s="71"/>
      <c r="AW52" s="71"/>
      <c r="AX52" s="71"/>
      <c r="AY52" s="71"/>
      <c r="AZ52" s="71"/>
      <c r="BA52" s="71"/>
      <c r="BB52" s="71"/>
      <c r="BC52" s="72"/>
      <c r="BD52" s="39"/>
    </row>
    <row r="53" spans="2:64" ht="18" customHeight="1">
      <c r="B53" s="525"/>
      <c r="C53" s="526"/>
      <c r="D53" s="526"/>
      <c r="E53" s="526"/>
      <c r="F53" s="526"/>
      <c r="G53" s="526"/>
      <c r="H53" s="526"/>
      <c r="I53" s="526"/>
      <c r="J53" s="526"/>
      <c r="K53" s="527"/>
      <c r="L53" s="505" t="s">
        <v>188</v>
      </c>
      <c r="M53" s="506"/>
      <c r="N53" s="506"/>
      <c r="O53" s="506"/>
      <c r="P53" s="506"/>
      <c r="Q53" s="506"/>
      <c r="R53" s="506"/>
      <c r="S53" s="506"/>
      <c r="T53" s="506"/>
      <c r="U53" s="506"/>
      <c r="V53" s="506"/>
      <c r="W53" s="506"/>
      <c r="X53" s="506"/>
      <c r="Y53" s="506"/>
      <c r="Z53" s="506"/>
      <c r="AA53" s="506"/>
      <c r="AB53" s="506"/>
      <c r="AC53" s="506"/>
      <c r="AD53" s="506"/>
      <c r="AE53" s="506"/>
      <c r="AF53" s="506"/>
      <c r="AG53" s="506"/>
      <c r="AH53" s="73"/>
      <c r="AI53" s="507"/>
      <c r="AJ53" s="507"/>
      <c r="AK53" s="508" t="s">
        <v>186</v>
      </c>
      <c r="AL53" s="508"/>
      <c r="AM53" s="73"/>
      <c r="AN53" s="507"/>
      <c r="AO53" s="507"/>
      <c r="AP53" s="508" t="s">
        <v>187</v>
      </c>
      <c r="AQ53" s="508"/>
      <c r="AR53" s="508"/>
      <c r="AS53" s="73"/>
      <c r="AT53" s="73"/>
      <c r="AU53" s="73"/>
      <c r="AV53" s="73"/>
      <c r="AW53" s="73"/>
      <c r="AX53" s="73"/>
      <c r="AY53" s="73"/>
      <c r="AZ53" s="73"/>
      <c r="BA53" s="73"/>
      <c r="BB53" s="73"/>
      <c r="BC53" s="74"/>
      <c r="BD53" s="53"/>
      <c r="BH53" s="75"/>
    </row>
    <row r="54" spans="2:64" ht="18" customHeight="1">
      <c r="B54" s="528"/>
      <c r="C54" s="529"/>
      <c r="D54" s="529"/>
      <c r="E54" s="529"/>
      <c r="F54" s="529"/>
      <c r="G54" s="529"/>
      <c r="H54" s="529"/>
      <c r="I54" s="529"/>
      <c r="J54" s="529"/>
      <c r="K54" s="530"/>
      <c r="L54" s="509" t="s">
        <v>189</v>
      </c>
      <c r="M54" s="510"/>
      <c r="N54" s="510"/>
      <c r="O54" s="510"/>
      <c r="P54" s="511" t="s">
        <v>190</v>
      </c>
      <c r="Q54" s="512"/>
      <c r="R54" s="512"/>
      <c r="S54" s="512"/>
      <c r="T54" s="512"/>
      <c r="U54" s="512"/>
      <c r="V54" s="512"/>
      <c r="W54" s="512"/>
      <c r="X54" s="512"/>
      <c r="Y54" s="512"/>
      <c r="Z54" s="512"/>
      <c r="AA54" s="512"/>
      <c r="AB54" s="512"/>
      <c r="AC54" s="512"/>
      <c r="AD54" s="512"/>
      <c r="AE54" s="512"/>
      <c r="AF54" s="512"/>
      <c r="AG54" s="512"/>
      <c r="AH54" s="512"/>
      <c r="AI54" s="512"/>
      <c r="AJ54" s="512"/>
      <c r="AK54" s="512"/>
      <c r="AL54" s="512"/>
      <c r="AM54" s="512"/>
      <c r="AN54" s="512"/>
      <c r="AO54" s="512"/>
      <c r="AP54" s="512"/>
      <c r="AQ54" s="512"/>
      <c r="AR54" s="512"/>
      <c r="AS54" s="512"/>
      <c r="AT54" s="512"/>
      <c r="AU54" s="512"/>
      <c r="AV54" s="512"/>
      <c r="AW54" s="512"/>
      <c r="AX54" s="512"/>
      <c r="AY54" s="512"/>
      <c r="AZ54" s="512"/>
      <c r="BA54" s="512"/>
      <c r="BB54" s="512"/>
      <c r="BC54" s="513"/>
      <c r="BD54" s="67"/>
    </row>
  </sheetData>
  <sheetProtection sheet="1" objects="1" scenarios="1" selectLockedCells="1" selectUnlockedCells="1"/>
  <mergeCells count="276">
    <mergeCell ref="AH17:AK17"/>
    <mergeCell ref="L53:AG53"/>
    <mergeCell ref="AI53:AJ53"/>
    <mergeCell ref="AK53:AL53"/>
    <mergeCell ref="AN53:AO53"/>
    <mergeCell ref="AP53:AR53"/>
    <mergeCell ref="L54:O54"/>
    <mergeCell ref="P54:BC54"/>
    <mergeCell ref="B48:BC48"/>
    <mergeCell ref="B49:BC49"/>
    <mergeCell ref="B51:K51"/>
    <mergeCell ref="L51:BC51"/>
    <mergeCell ref="B52:K54"/>
    <mergeCell ref="L52:V52"/>
    <mergeCell ref="W52:X52"/>
    <mergeCell ref="Y52:AA52"/>
    <mergeCell ref="AB52:AC52"/>
    <mergeCell ref="AD52:AF52"/>
    <mergeCell ref="B45:G45"/>
    <mergeCell ref="H45:W45"/>
    <mergeCell ref="X45:AM45"/>
    <mergeCell ref="AN45:BC45"/>
    <mergeCell ref="B46:G46"/>
    <mergeCell ref="H46:W46"/>
    <mergeCell ref="X46:AM46"/>
    <mergeCell ref="AN46:BC46"/>
    <mergeCell ref="H43:W43"/>
    <mergeCell ref="X43:AM43"/>
    <mergeCell ref="AN43:BC43"/>
    <mergeCell ref="H44:W44"/>
    <mergeCell ref="X44:AM44"/>
    <mergeCell ref="AN44:BC44"/>
    <mergeCell ref="B40:G44"/>
    <mergeCell ref="H40:W40"/>
    <mergeCell ref="X40:AM40"/>
    <mergeCell ref="AN40:BC40"/>
    <mergeCell ref="H41:W41"/>
    <mergeCell ref="X41:AM41"/>
    <mergeCell ref="AN41:BC41"/>
    <mergeCell ref="H42:W42"/>
    <mergeCell ref="X42:AM42"/>
    <mergeCell ref="AN42:BC42"/>
    <mergeCell ref="AQ38:AR38"/>
    <mergeCell ref="AS38:AW38"/>
    <mergeCell ref="AY38:AZ38"/>
    <mergeCell ref="BA38:BC38"/>
    <mergeCell ref="B39:G39"/>
    <mergeCell ref="H39:W39"/>
    <mergeCell ref="X39:AM39"/>
    <mergeCell ref="AN39:BC39"/>
    <mergeCell ref="X38:Z38"/>
    <mergeCell ref="AA38:AB38"/>
    <mergeCell ref="AC38:AG38"/>
    <mergeCell ref="AI38:AJ38"/>
    <mergeCell ref="AK38:AM38"/>
    <mergeCell ref="AN38:AP38"/>
    <mergeCell ref="X34:AM34"/>
    <mergeCell ref="AN34:BC34"/>
    <mergeCell ref="AV37:AW37"/>
    <mergeCell ref="AX37:AY37"/>
    <mergeCell ref="AZ37:BA37"/>
    <mergeCell ref="BB37:BC37"/>
    <mergeCell ref="B38:G38"/>
    <mergeCell ref="H38:J38"/>
    <mergeCell ref="K38:L38"/>
    <mergeCell ref="M38:Q38"/>
    <mergeCell ref="S38:T38"/>
    <mergeCell ref="U38:W38"/>
    <mergeCell ref="X37:AE37"/>
    <mergeCell ref="AF37:AG37"/>
    <mergeCell ref="AH37:AI37"/>
    <mergeCell ref="AJ37:AK37"/>
    <mergeCell ref="AL37:AM37"/>
    <mergeCell ref="AN37:AU37"/>
    <mergeCell ref="B37:G37"/>
    <mergeCell ref="H37:O37"/>
    <mergeCell ref="P37:Q37"/>
    <mergeCell ref="R37:S37"/>
    <mergeCell ref="T37:U37"/>
    <mergeCell ref="V37:W37"/>
    <mergeCell ref="BA30:BC30"/>
    <mergeCell ref="B31:G36"/>
    <mergeCell ref="H31:W31"/>
    <mergeCell ref="X31:AM31"/>
    <mergeCell ref="AN31:BC31"/>
    <mergeCell ref="H32:W32"/>
    <mergeCell ref="X32:AM32"/>
    <mergeCell ref="AN32:BC32"/>
    <mergeCell ref="AA30:AB30"/>
    <mergeCell ref="AC30:AG30"/>
    <mergeCell ref="AI30:AJ30"/>
    <mergeCell ref="AK30:AM30"/>
    <mergeCell ref="AN30:AP30"/>
    <mergeCell ref="AQ30:AR30"/>
    <mergeCell ref="H35:W35"/>
    <mergeCell ref="X35:AM35"/>
    <mergeCell ref="AN35:BC35"/>
    <mergeCell ref="H36:W36"/>
    <mergeCell ref="X36:AM36"/>
    <mergeCell ref="AN36:BC36"/>
    <mergeCell ref="H33:W33"/>
    <mergeCell ref="X33:AM33"/>
    <mergeCell ref="AN33:BC33"/>
    <mergeCell ref="H34:W34"/>
    <mergeCell ref="B30:G30"/>
    <mergeCell ref="H30:J30"/>
    <mergeCell ref="K30:L30"/>
    <mergeCell ref="M30:Q30"/>
    <mergeCell ref="S30:T30"/>
    <mergeCell ref="U30:W30"/>
    <mergeCell ref="X30:Z30"/>
    <mergeCell ref="AS30:AW30"/>
    <mergeCell ref="AY30:AZ30"/>
    <mergeCell ref="H27:W27"/>
    <mergeCell ref="X27:AM27"/>
    <mergeCell ref="AN27:BC27"/>
    <mergeCell ref="H28:W28"/>
    <mergeCell ref="X28:AM28"/>
    <mergeCell ref="AN28:BC28"/>
    <mergeCell ref="B24:G29"/>
    <mergeCell ref="H24:W24"/>
    <mergeCell ref="X24:AM24"/>
    <mergeCell ref="AN24:BC24"/>
    <mergeCell ref="H25:W25"/>
    <mergeCell ref="X25:AM25"/>
    <mergeCell ref="AN25:BC25"/>
    <mergeCell ref="H26:W26"/>
    <mergeCell ref="X26:AM26"/>
    <mergeCell ref="AN26:BC26"/>
    <mergeCell ref="H29:W29"/>
    <mergeCell ref="X29:AM29"/>
    <mergeCell ref="AN29:BC29"/>
    <mergeCell ref="B23:G23"/>
    <mergeCell ref="H23:P23"/>
    <mergeCell ref="S23:T23"/>
    <mergeCell ref="V23:W23"/>
    <mergeCell ref="X23:AM23"/>
    <mergeCell ref="AN23:BC23"/>
    <mergeCell ref="AI22:AJ22"/>
    <mergeCell ref="AK22:AM22"/>
    <mergeCell ref="AN22:AR22"/>
    <mergeCell ref="AS22:AW22"/>
    <mergeCell ref="AY22:AZ22"/>
    <mergeCell ref="BA22:BC22"/>
    <mergeCell ref="B22:G22"/>
    <mergeCell ref="H22:M22"/>
    <mergeCell ref="P22:Q22"/>
    <mergeCell ref="T22:U22"/>
    <mergeCell ref="X22:AB22"/>
    <mergeCell ref="AC22:AG22"/>
    <mergeCell ref="AZ20:BA20"/>
    <mergeCell ref="BB20:BC20"/>
    <mergeCell ref="B21:G21"/>
    <mergeCell ref="H21:N21"/>
    <mergeCell ref="P21:R21"/>
    <mergeCell ref="T21:W21"/>
    <mergeCell ref="X21:AM21"/>
    <mergeCell ref="AN21:BC21"/>
    <mergeCell ref="AH20:AI20"/>
    <mergeCell ref="AJ20:AK20"/>
    <mergeCell ref="AL20:AM20"/>
    <mergeCell ref="AN20:AU20"/>
    <mergeCell ref="AV20:AW20"/>
    <mergeCell ref="AX20:AY20"/>
    <mergeCell ref="B20:G20"/>
    <mergeCell ref="H20:M20"/>
    <mergeCell ref="P20:R20"/>
    <mergeCell ref="T20:U20"/>
    <mergeCell ref="X20:AE20"/>
    <mergeCell ref="AF20:AG20"/>
    <mergeCell ref="AM18:AS18"/>
    <mergeCell ref="AT18:AV18"/>
    <mergeCell ref="AW18:AX18"/>
    <mergeCell ref="B19:G19"/>
    <mergeCell ref="H19:M19"/>
    <mergeCell ref="P19:Q19"/>
    <mergeCell ref="T19:U19"/>
    <mergeCell ref="X19:AM19"/>
    <mergeCell ref="AN19:BC19"/>
    <mergeCell ref="B18:G18"/>
    <mergeCell ref="H18:I18"/>
    <mergeCell ref="J18:L18"/>
    <mergeCell ref="M18:S18"/>
    <mergeCell ref="T18:V18"/>
    <mergeCell ref="AB18:AL18"/>
    <mergeCell ref="W17:AA17"/>
    <mergeCell ref="AC17:AD17"/>
    <mergeCell ref="AE17:AG17"/>
    <mergeCell ref="B17:G17"/>
    <mergeCell ref="H17:I17"/>
    <mergeCell ref="J17:L17"/>
    <mergeCell ref="M17:N17"/>
    <mergeCell ref="O17:Q17"/>
    <mergeCell ref="S17:V17"/>
    <mergeCell ref="B15:G16"/>
    <mergeCell ref="H15:W15"/>
    <mergeCell ref="X15:AM15"/>
    <mergeCell ref="AN15:BC15"/>
    <mergeCell ref="H16:L16"/>
    <mergeCell ref="M16:N16"/>
    <mergeCell ref="O16:P16"/>
    <mergeCell ref="Q16:R16"/>
    <mergeCell ref="S16:T16"/>
    <mergeCell ref="U16:W16"/>
    <mergeCell ref="AN16:AR16"/>
    <mergeCell ref="AS16:AT16"/>
    <mergeCell ref="AU16:AV16"/>
    <mergeCell ref="AW16:AX16"/>
    <mergeCell ref="AY16:AZ16"/>
    <mergeCell ref="BA16:BC16"/>
    <mergeCell ref="X16:AB16"/>
    <mergeCell ref="AC16:AD16"/>
    <mergeCell ref="AE16:AF16"/>
    <mergeCell ref="AG16:AH16"/>
    <mergeCell ref="AI16:AJ16"/>
    <mergeCell ref="AK16:AM16"/>
    <mergeCell ref="AN13:AT13"/>
    <mergeCell ref="AU13:BC13"/>
    <mergeCell ref="K14:Q14"/>
    <mergeCell ref="AB14:AG14"/>
    <mergeCell ref="AR14:AW14"/>
    <mergeCell ref="AN11:AT11"/>
    <mergeCell ref="AU11:BC11"/>
    <mergeCell ref="H12:K12"/>
    <mergeCell ref="L12:R12"/>
    <mergeCell ref="S12:Y12"/>
    <mergeCell ref="Z12:AF12"/>
    <mergeCell ref="AG12:AM12"/>
    <mergeCell ref="AN12:AT12"/>
    <mergeCell ref="AU12:BC12"/>
    <mergeCell ref="B11:G13"/>
    <mergeCell ref="H11:K11"/>
    <mergeCell ref="L11:R11"/>
    <mergeCell ref="S11:Y11"/>
    <mergeCell ref="Z11:AF11"/>
    <mergeCell ref="AG11:AM11"/>
    <mergeCell ref="H13:K13"/>
    <mergeCell ref="L13:R13"/>
    <mergeCell ref="S13:Y13"/>
    <mergeCell ref="Z13:AF13"/>
    <mergeCell ref="AG13:AM13"/>
    <mergeCell ref="B6:K6"/>
    <mergeCell ref="L6:BC6"/>
    <mergeCell ref="B9:K10"/>
    <mergeCell ref="L9:AF9"/>
    <mergeCell ref="AG9:AT9"/>
    <mergeCell ref="AU9:BC10"/>
    <mergeCell ref="L10:R10"/>
    <mergeCell ref="S10:Y10"/>
    <mergeCell ref="Z10:AF10"/>
    <mergeCell ref="AG10:AM10"/>
    <mergeCell ref="AN10:AT10"/>
    <mergeCell ref="AL17:AZ17"/>
    <mergeCell ref="BA17:BC17"/>
    <mergeCell ref="B1:BC1"/>
    <mergeCell ref="B2:M2"/>
    <mergeCell ref="AP2:BC2"/>
    <mergeCell ref="B3:BC3"/>
    <mergeCell ref="B4:K4"/>
    <mergeCell ref="L4:AF4"/>
    <mergeCell ref="AG4:AM4"/>
    <mergeCell ref="AN4:AO4"/>
    <mergeCell ref="AP4:AU4"/>
    <mergeCell ref="AW4:BC4"/>
    <mergeCell ref="B7:K7"/>
    <mergeCell ref="L7:AF7"/>
    <mergeCell ref="AG7:AM7"/>
    <mergeCell ref="AN7:BC7"/>
    <mergeCell ref="B8:K8"/>
    <mergeCell ref="L8:AF8"/>
    <mergeCell ref="AG8:AM8"/>
    <mergeCell ref="AN8:BC8"/>
    <mergeCell ref="B5:K5"/>
    <mergeCell ref="L5:AF5"/>
    <mergeCell ref="AG5:AM5"/>
    <mergeCell ref="AN5:BC5"/>
  </mergeCells>
  <phoneticPr fontId="7"/>
  <conditionalFormatting sqref="L4:AF4 AC22:AG22 AI22:AJ22 AS22:AW22 AY22:AZ22 M30:Q30 S30:T30 AC30:AG30 AI30:AJ30 AS30:AW30 AY30:AZ30 M38:Q38 S38:T38 AC38:AG38 AI38:AJ38 AS38:AW38 AY38:AZ38">
    <cfRule type="containsBlanks" dxfId="25" priority="5">
      <formula>LEN(TRIM(L4))=0</formula>
    </cfRule>
  </conditionalFormatting>
  <conditionalFormatting sqref="L11:AT12">
    <cfRule type="expression" dxfId="24" priority="1">
      <formula>ISFORMURA("+L11:AT12")</formula>
    </cfRule>
  </conditionalFormatting>
  <conditionalFormatting sqref="S16:T16 AI16:AJ16 AY16:AZ16">
    <cfRule type="containsBlanks" dxfId="23" priority="6">
      <formula>LEN(TRIM(S16))=0</formula>
    </cfRule>
  </conditionalFormatting>
  <conditionalFormatting sqref="X16:AB16 AE16:AF16 AN16:AR16 AU16:AV16">
    <cfRule type="containsBlanks" dxfId="22" priority="4">
      <formula>LEN(TRIM(X16))=0</formula>
    </cfRule>
  </conditionalFormatting>
  <conditionalFormatting sqref="AN7:BC8">
    <cfRule type="containsBlanks" dxfId="21" priority="2">
      <formula>LEN(TRIM(AN7))=0</formula>
    </cfRule>
  </conditionalFormatting>
  <dataValidations count="4">
    <dataValidation imeMode="halfAlpha" allowBlank="1" showInputMessage="1" showErrorMessage="1" sqref="AT18:AV18 AN16:AR16 AU16:AV16 AI22:AJ22 AY22:AZ22 S30:T30 AI30:AJ30 AY30:AZ30 S38:T38 AI38:AJ38 AY38:AZ38 M17:N17 AC17:AD17 T18:V18" xr:uid="{00000000-0002-0000-0700-000000000000}"/>
    <dataValidation type="list" allowBlank="1" showInputMessage="1" showErrorMessage="1" sqref="W17:AA17" xr:uid="{00000000-0002-0000-0700-000001000000}">
      <formula1>"　,小型,中型,大型,マイクロ,その他"</formula1>
    </dataValidation>
    <dataValidation type="list" allowBlank="1" showInputMessage="1" showErrorMessage="1" sqref="M30:Q30 AC30:AG30 AS30:AW30 M38:Q38 AS38:AW38 AC38:AG38" xr:uid="{00000000-0002-0000-0700-000002000000}">
      <formula1>"　,―,持参,舎食,幕の内,むすび,野・カレー,ア・ピザ,ア・ホットサンド,ア・カートン,特・ダッチ,特・そうめん,特・ポンポラ,特・BBQ,特・焚火台"</formula1>
    </dataValidation>
    <dataValidation type="list" allowBlank="1" showInputMessage="1" showErrorMessage="1" sqref="AC22:AG22 AS22:AW22" xr:uid="{00000000-0002-0000-0700-000003000000}">
      <formula1>"　,―,舎・ご飯,舎・パン,ア・ホットサンド,ア・カートン,持参"</formula1>
    </dataValidation>
  </dataValidations>
  <pageMargins left="0.70866141732283472" right="0.19685039370078741" top="0.39370078740157483" bottom="0.19685039370078741" header="0.11811023622047245" footer="0.11811023622047245"/>
  <pageSetup paperSize="9" scale="89" orientation="portrait" r:id="rId1"/>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28575</xdr:colOff>
                    <xdr:row>15</xdr:row>
                    <xdr:rowOff>200025</xdr:rowOff>
                  </from>
                  <to>
                    <xdr:col>9</xdr:col>
                    <xdr:colOff>47625</xdr:colOff>
                    <xdr:row>17</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57150</xdr:colOff>
                    <xdr:row>15</xdr:row>
                    <xdr:rowOff>200025</xdr:rowOff>
                  </from>
                  <to>
                    <xdr:col>18</xdr:col>
                    <xdr:colOff>85725</xdr:colOff>
                    <xdr:row>17</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28575</xdr:colOff>
                    <xdr:row>16</xdr:row>
                    <xdr:rowOff>209550</xdr:rowOff>
                  </from>
                  <to>
                    <xdr:col>9</xdr:col>
                    <xdr:colOff>38100</xdr:colOff>
                    <xdr:row>18</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25</xdr:col>
                    <xdr:colOff>28575</xdr:colOff>
                    <xdr:row>16</xdr:row>
                    <xdr:rowOff>209550</xdr:rowOff>
                  </from>
                  <to>
                    <xdr:col>27</xdr:col>
                    <xdr:colOff>38100</xdr:colOff>
                    <xdr:row>18</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31</xdr:col>
                    <xdr:colOff>19050</xdr:colOff>
                    <xdr:row>19</xdr:row>
                    <xdr:rowOff>19050</xdr:rowOff>
                  </from>
                  <to>
                    <xdr:col>32</xdr:col>
                    <xdr:colOff>95250</xdr:colOff>
                    <xdr:row>19</xdr:row>
                    <xdr:rowOff>190500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35</xdr:col>
                    <xdr:colOff>28575</xdr:colOff>
                    <xdr:row>19</xdr:row>
                    <xdr:rowOff>19050</xdr:rowOff>
                  </from>
                  <to>
                    <xdr:col>36</xdr:col>
                    <xdr:colOff>123825</xdr:colOff>
                    <xdr:row>19</xdr:row>
                    <xdr:rowOff>190500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47</xdr:col>
                    <xdr:colOff>19050</xdr:colOff>
                    <xdr:row>19</xdr:row>
                    <xdr:rowOff>19050</xdr:rowOff>
                  </from>
                  <to>
                    <xdr:col>48</xdr:col>
                    <xdr:colOff>104775</xdr:colOff>
                    <xdr:row>19</xdr:row>
                    <xdr:rowOff>190500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51</xdr:col>
                    <xdr:colOff>28575</xdr:colOff>
                    <xdr:row>19</xdr:row>
                    <xdr:rowOff>19050</xdr:rowOff>
                  </from>
                  <to>
                    <xdr:col>53</xdr:col>
                    <xdr:colOff>0</xdr:colOff>
                    <xdr:row>19</xdr:row>
                    <xdr:rowOff>190500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47</xdr:col>
                    <xdr:colOff>19050</xdr:colOff>
                    <xdr:row>19</xdr:row>
                    <xdr:rowOff>19050</xdr:rowOff>
                  </from>
                  <to>
                    <xdr:col>48</xdr:col>
                    <xdr:colOff>104775</xdr:colOff>
                    <xdr:row>19</xdr:row>
                    <xdr:rowOff>190500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51</xdr:col>
                    <xdr:colOff>28575</xdr:colOff>
                    <xdr:row>19</xdr:row>
                    <xdr:rowOff>19050</xdr:rowOff>
                  </from>
                  <to>
                    <xdr:col>53</xdr:col>
                    <xdr:colOff>0</xdr:colOff>
                    <xdr:row>19</xdr:row>
                    <xdr:rowOff>190500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15</xdr:col>
                    <xdr:colOff>57150</xdr:colOff>
                    <xdr:row>36</xdr:row>
                    <xdr:rowOff>19050</xdr:rowOff>
                  </from>
                  <to>
                    <xdr:col>17</xdr:col>
                    <xdr:colOff>0</xdr:colOff>
                    <xdr:row>36</xdr:row>
                    <xdr:rowOff>190500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19</xdr:col>
                    <xdr:colOff>38100</xdr:colOff>
                    <xdr:row>36</xdr:row>
                    <xdr:rowOff>19050</xdr:rowOff>
                  </from>
                  <to>
                    <xdr:col>21</xdr:col>
                    <xdr:colOff>9525</xdr:colOff>
                    <xdr:row>36</xdr:row>
                    <xdr:rowOff>190500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31</xdr:col>
                    <xdr:colOff>57150</xdr:colOff>
                    <xdr:row>36</xdr:row>
                    <xdr:rowOff>28575</xdr:rowOff>
                  </from>
                  <to>
                    <xdr:col>32</xdr:col>
                    <xdr:colOff>133350</xdr:colOff>
                    <xdr:row>36</xdr:row>
                    <xdr:rowOff>200025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35</xdr:col>
                    <xdr:colOff>47625</xdr:colOff>
                    <xdr:row>36</xdr:row>
                    <xdr:rowOff>19050</xdr:rowOff>
                  </from>
                  <to>
                    <xdr:col>37</xdr:col>
                    <xdr:colOff>0</xdr:colOff>
                    <xdr:row>36</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12</xdr:col>
                    <xdr:colOff>19050</xdr:colOff>
                    <xdr:row>52</xdr:row>
                    <xdr:rowOff>295275</xdr:rowOff>
                  </from>
                  <to>
                    <xdr:col>14</xdr:col>
                    <xdr:colOff>0</xdr:colOff>
                    <xdr:row>53</xdr:row>
                    <xdr:rowOff>171450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17</xdr:col>
                    <xdr:colOff>19050</xdr:colOff>
                    <xdr:row>52</xdr:row>
                    <xdr:rowOff>295275</xdr:rowOff>
                  </from>
                  <to>
                    <xdr:col>18</xdr:col>
                    <xdr:colOff>114300</xdr:colOff>
                    <xdr:row>53</xdr:row>
                    <xdr:rowOff>171450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47</xdr:col>
                    <xdr:colOff>57150</xdr:colOff>
                    <xdr:row>36</xdr:row>
                    <xdr:rowOff>28575</xdr:rowOff>
                  </from>
                  <to>
                    <xdr:col>49</xdr:col>
                    <xdr:colOff>19050</xdr:colOff>
                    <xdr:row>36</xdr:row>
                    <xdr:rowOff>200025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51</xdr:col>
                    <xdr:colOff>47625</xdr:colOff>
                    <xdr:row>36</xdr:row>
                    <xdr:rowOff>19050</xdr:rowOff>
                  </from>
                  <to>
                    <xdr:col>53</xdr:col>
                    <xdr:colOff>19050</xdr:colOff>
                    <xdr:row>36</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17</xdr:col>
                    <xdr:colOff>57150</xdr:colOff>
                    <xdr:row>17</xdr:row>
                    <xdr:rowOff>209550</xdr:rowOff>
                  </from>
                  <to>
                    <xdr:col>19</xdr:col>
                    <xdr:colOff>66675</xdr:colOff>
                    <xdr:row>19</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13</xdr:col>
                    <xdr:colOff>76200</xdr:colOff>
                    <xdr:row>19</xdr:row>
                    <xdr:rowOff>28575</xdr:rowOff>
                  </from>
                  <to>
                    <xdr:col>15</xdr:col>
                    <xdr:colOff>47625</xdr:colOff>
                    <xdr:row>19</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17</xdr:col>
                    <xdr:colOff>57150</xdr:colOff>
                    <xdr:row>19</xdr:row>
                    <xdr:rowOff>28575</xdr:rowOff>
                  </from>
                  <to>
                    <xdr:col>19</xdr:col>
                    <xdr:colOff>38100</xdr:colOff>
                    <xdr:row>19</xdr:row>
                    <xdr:rowOff>200025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76200</xdr:colOff>
                    <xdr:row>21</xdr:row>
                    <xdr:rowOff>19050</xdr:rowOff>
                  </from>
                  <to>
                    <xdr:col>15</xdr:col>
                    <xdr:colOff>47625</xdr:colOff>
                    <xdr:row>21</xdr:row>
                    <xdr:rowOff>180975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57150</xdr:colOff>
                    <xdr:row>21</xdr:row>
                    <xdr:rowOff>19050</xdr:rowOff>
                  </from>
                  <to>
                    <xdr:col>19</xdr:col>
                    <xdr:colOff>28575</xdr:colOff>
                    <xdr:row>21</xdr:row>
                    <xdr:rowOff>180975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16</xdr:col>
                    <xdr:colOff>19050</xdr:colOff>
                    <xdr:row>22</xdr:row>
                    <xdr:rowOff>28575</xdr:rowOff>
                  </from>
                  <to>
                    <xdr:col>18</xdr:col>
                    <xdr:colOff>38100</xdr:colOff>
                    <xdr:row>22</xdr:row>
                    <xdr:rowOff>171450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19</xdr:col>
                    <xdr:colOff>85725</xdr:colOff>
                    <xdr:row>22</xdr:row>
                    <xdr:rowOff>19050</xdr:rowOff>
                  </from>
                  <to>
                    <xdr:col>21</xdr:col>
                    <xdr:colOff>57150</xdr:colOff>
                    <xdr:row>22</xdr:row>
                    <xdr:rowOff>190500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13</xdr:col>
                    <xdr:colOff>76200</xdr:colOff>
                    <xdr:row>17</xdr:row>
                    <xdr:rowOff>219075</xdr:rowOff>
                  </from>
                  <to>
                    <xdr:col>15</xdr:col>
                    <xdr:colOff>76200</xdr:colOff>
                    <xdr:row>19</xdr:row>
                    <xdr:rowOff>19050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13</xdr:col>
                    <xdr:colOff>76200</xdr:colOff>
                    <xdr:row>20</xdr:row>
                    <xdr:rowOff>28575</xdr:rowOff>
                  </from>
                  <to>
                    <xdr:col>15</xdr:col>
                    <xdr:colOff>47625</xdr:colOff>
                    <xdr:row>20</xdr:row>
                    <xdr:rowOff>190500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17</xdr:col>
                    <xdr:colOff>66675</xdr:colOff>
                    <xdr:row>20</xdr:row>
                    <xdr:rowOff>28575</xdr:rowOff>
                  </from>
                  <to>
                    <xdr:col>19</xdr:col>
                    <xdr:colOff>38100</xdr:colOff>
                    <xdr:row>20</xdr:row>
                    <xdr:rowOff>190500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39</xdr:col>
                    <xdr:colOff>9525</xdr:colOff>
                    <xdr:row>2</xdr:row>
                    <xdr:rowOff>228600</xdr:rowOff>
                  </from>
                  <to>
                    <xdr:col>40</xdr:col>
                    <xdr:colOff>114300</xdr:colOff>
                    <xdr:row>3</xdr:row>
                    <xdr:rowOff>142875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46</xdr:col>
                    <xdr:colOff>123825</xdr:colOff>
                    <xdr:row>2</xdr:row>
                    <xdr:rowOff>219075</xdr:rowOff>
                  </from>
                  <to>
                    <xdr:col>48</xdr:col>
                    <xdr:colOff>66675</xdr:colOff>
                    <xdr:row>3</xdr:row>
                    <xdr:rowOff>133350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39</xdr:col>
                    <xdr:colOff>28575</xdr:colOff>
                    <xdr:row>2</xdr:row>
                    <xdr:rowOff>266700</xdr:rowOff>
                  </from>
                  <to>
                    <xdr:col>41</xdr:col>
                    <xdr:colOff>9525</xdr:colOff>
                    <xdr:row>4</xdr:row>
                    <xdr:rowOff>47625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46</xdr:col>
                    <xdr:colOff>133350</xdr:colOff>
                    <xdr:row>2</xdr:row>
                    <xdr:rowOff>257175</xdr:rowOff>
                  </from>
                  <to>
                    <xdr:col>48</xdr:col>
                    <xdr:colOff>114300</xdr:colOff>
                    <xdr:row>4</xdr:row>
                    <xdr:rowOff>57150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17</xdr:col>
                    <xdr:colOff>76200</xdr:colOff>
                    <xdr:row>21</xdr:row>
                    <xdr:rowOff>19050</xdr:rowOff>
                  </from>
                  <to>
                    <xdr:col>19</xdr:col>
                    <xdr:colOff>47625</xdr:colOff>
                    <xdr:row>21</xdr:row>
                    <xdr:rowOff>180975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13</xdr:col>
                    <xdr:colOff>85725</xdr:colOff>
                    <xdr:row>18</xdr:row>
                    <xdr:rowOff>28575</xdr:rowOff>
                  </from>
                  <to>
                    <xdr:col>15</xdr:col>
                    <xdr:colOff>47625</xdr:colOff>
                    <xdr:row>18</xdr:row>
                    <xdr:rowOff>180975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13</xdr:col>
                    <xdr:colOff>85725</xdr:colOff>
                    <xdr:row>20</xdr:row>
                    <xdr:rowOff>28575</xdr:rowOff>
                  </from>
                  <to>
                    <xdr:col>15</xdr:col>
                    <xdr:colOff>47625</xdr:colOff>
                    <xdr:row>20</xdr:row>
                    <xdr:rowOff>180975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17</xdr:col>
                    <xdr:colOff>76200</xdr:colOff>
                    <xdr:row>20</xdr:row>
                    <xdr:rowOff>38100</xdr:rowOff>
                  </from>
                  <to>
                    <xdr:col>19</xdr:col>
                    <xdr:colOff>47625</xdr:colOff>
                    <xdr:row>20</xdr:row>
                    <xdr:rowOff>190500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13</xdr:col>
                    <xdr:colOff>85725</xdr:colOff>
                    <xdr:row>21</xdr:row>
                    <xdr:rowOff>28575</xdr:rowOff>
                  </from>
                  <to>
                    <xdr:col>15</xdr:col>
                    <xdr:colOff>47625</xdr:colOff>
                    <xdr:row>21</xdr:row>
                    <xdr:rowOff>180975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16</xdr:col>
                    <xdr:colOff>76200</xdr:colOff>
                    <xdr:row>22</xdr:row>
                    <xdr:rowOff>28575</xdr:rowOff>
                  </from>
                  <to>
                    <xdr:col>18</xdr:col>
                    <xdr:colOff>47625</xdr:colOff>
                    <xdr:row>22</xdr:row>
                    <xdr:rowOff>180975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19</xdr:col>
                    <xdr:colOff>85725</xdr:colOff>
                    <xdr:row>22</xdr:row>
                    <xdr:rowOff>28575</xdr:rowOff>
                  </from>
                  <to>
                    <xdr:col>21</xdr:col>
                    <xdr:colOff>57150</xdr:colOff>
                    <xdr:row>22</xdr:row>
                    <xdr:rowOff>180975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17</xdr:col>
                    <xdr:colOff>76200</xdr:colOff>
                    <xdr:row>18</xdr:row>
                    <xdr:rowOff>9525</xdr:rowOff>
                  </from>
                  <to>
                    <xdr:col>19</xdr:col>
                    <xdr:colOff>47625</xdr:colOff>
                    <xdr:row>18</xdr:row>
                    <xdr:rowOff>180975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13</xdr:col>
                    <xdr:colOff>85725</xdr:colOff>
                    <xdr:row>19</xdr:row>
                    <xdr:rowOff>9525</xdr:rowOff>
                  </from>
                  <to>
                    <xdr:col>15</xdr:col>
                    <xdr:colOff>47625</xdr:colOff>
                    <xdr:row>19</xdr:row>
                    <xdr:rowOff>180975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17</xdr:col>
                    <xdr:colOff>76200</xdr:colOff>
                    <xdr:row>19</xdr:row>
                    <xdr:rowOff>9525</xdr:rowOff>
                  </from>
                  <to>
                    <xdr:col>19</xdr:col>
                    <xdr:colOff>47625</xdr:colOff>
                    <xdr:row>19</xdr:row>
                    <xdr:rowOff>180975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31</xdr:col>
                    <xdr:colOff>38100</xdr:colOff>
                    <xdr:row>19</xdr:row>
                    <xdr:rowOff>19050</xdr:rowOff>
                  </from>
                  <to>
                    <xdr:col>32</xdr:col>
                    <xdr:colOff>114300</xdr:colOff>
                    <xdr:row>19</xdr:row>
                    <xdr:rowOff>171450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35</xdr:col>
                    <xdr:colOff>28575</xdr:colOff>
                    <xdr:row>19</xdr:row>
                    <xdr:rowOff>19050</xdr:rowOff>
                  </from>
                  <to>
                    <xdr:col>36</xdr:col>
                    <xdr:colOff>123825</xdr:colOff>
                    <xdr:row>19</xdr:row>
                    <xdr:rowOff>171450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47</xdr:col>
                    <xdr:colOff>28575</xdr:colOff>
                    <xdr:row>19</xdr:row>
                    <xdr:rowOff>19050</xdr:rowOff>
                  </from>
                  <to>
                    <xdr:col>48</xdr:col>
                    <xdr:colOff>114300</xdr:colOff>
                    <xdr:row>19</xdr:row>
                    <xdr:rowOff>171450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51</xdr:col>
                    <xdr:colOff>19050</xdr:colOff>
                    <xdr:row>19</xdr:row>
                    <xdr:rowOff>19050</xdr:rowOff>
                  </from>
                  <to>
                    <xdr:col>52</xdr:col>
                    <xdr:colOff>114300</xdr:colOff>
                    <xdr:row>19</xdr:row>
                    <xdr:rowOff>171450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47</xdr:col>
                    <xdr:colOff>28575</xdr:colOff>
                    <xdr:row>36</xdr:row>
                    <xdr:rowOff>19050</xdr:rowOff>
                  </from>
                  <to>
                    <xdr:col>48</xdr:col>
                    <xdr:colOff>114300</xdr:colOff>
                    <xdr:row>36</xdr:row>
                    <xdr:rowOff>190500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31</xdr:col>
                    <xdr:colOff>28575</xdr:colOff>
                    <xdr:row>36</xdr:row>
                    <xdr:rowOff>19050</xdr:rowOff>
                  </from>
                  <to>
                    <xdr:col>32</xdr:col>
                    <xdr:colOff>104775</xdr:colOff>
                    <xdr:row>36</xdr:row>
                    <xdr:rowOff>190500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15</xdr:col>
                    <xdr:colOff>28575</xdr:colOff>
                    <xdr:row>36</xdr:row>
                    <xdr:rowOff>19050</xdr:rowOff>
                  </from>
                  <to>
                    <xdr:col>16</xdr:col>
                    <xdr:colOff>95250</xdr:colOff>
                    <xdr:row>36</xdr:row>
                    <xdr:rowOff>190500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51</xdr:col>
                    <xdr:colOff>28575</xdr:colOff>
                    <xdr:row>36</xdr:row>
                    <xdr:rowOff>19050</xdr:rowOff>
                  </from>
                  <to>
                    <xdr:col>52</xdr:col>
                    <xdr:colOff>123825</xdr:colOff>
                    <xdr:row>36</xdr:row>
                    <xdr:rowOff>190500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35</xdr:col>
                    <xdr:colOff>28575</xdr:colOff>
                    <xdr:row>36</xdr:row>
                    <xdr:rowOff>19050</xdr:rowOff>
                  </from>
                  <to>
                    <xdr:col>36</xdr:col>
                    <xdr:colOff>123825</xdr:colOff>
                    <xdr:row>36</xdr:row>
                    <xdr:rowOff>171450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19</xdr:col>
                    <xdr:colOff>19050</xdr:colOff>
                    <xdr:row>36</xdr:row>
                    <xdr:rowOff>19050</xdr:rowOff>
                  </from>
                  <to>
                    <xdr:col>20</xdr:col>
                    <xdr:colOff>114300</xdr:colOff>
                    <xdr:row>36</xdr:row>
                    <xdr:rowOff>190500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7</xdr:col>
                    <xdr:colOff>28575</xdr:colOff>
                    <xdr:row>15</xdr:row>
                    <xdr:rowOff>190500</xdr:rowOff>
                  </from>
                  <to>
                    <xdr:col>9</xdr:col>
                    <xdr:colOff>38100</xdr:colOff>
                    <xdr:row>17</xdr:row>
                    <xdr:rowOff>9525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7</xdr:col>
                    <xdr:colOff>28575</xdr:colOff>
                    <xdr:row>17</xdr:row>
                    <xdr:rowOff>38100</xdr:rowOff>
                  </from>
                  <to>
                    <xdr:col>8</xdr:col>
                    <xdr:colOff>123825</xdr:colOff>
                    <xdr:row>17</xdr:row>
                    <xdr:rowOff>190500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25</xdr:col>
                    <xdr:colOff>76200</xdr:colOff>
                    <xdr:row>17</xdr:row>
                    <xdr:rowOff>38100</xdr:rowOff>
                  </from>
                  <to>
                    <xdr:col>27</xdr:col>
                    <xdr:colOff>47625</xdr:colOff>
                    <xdr:row>17</xdr:row>
                    <xdr:rowOff>190500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16</xdr:col>
                    <xdr:colOff>85725</xdr:colOff>
                    <xdr:row>15</xdr:row>
                    <xdr:rowOff>190500</xdr:rowOff>
                  </from>
                  <to>
                    <xdr:col>18</xdr:col>
                    <xdr:colOff>95250</xdr:colOff>
                    <xdr:row>17</xdr:row>
                    <xdr:rowOff>9525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22</xdr:col>
                    <xdr:colOff>19050</xdr:colOff>
                    <xdr:row>51</xdr:row>
                    <xdr:rowOff>38100</xdr:rowOff>
                  </from>
                  <to>
                    <xdr:col>23</xdr:col>
                    <xdr:colOff>123825</xdr:colOff>
                    <xdr:row>51</xdr:row>
                    <xdr:rowOff>209550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27</xdr:col>
                    <xdr:colOff>19050</xdr:colOff>
                    <xdr:row>51</xdr:row>
                    <xdr:rowOff>28575</xdr:rowOff>
                  </from>
                  <to>
                    <xdr:col>28</xdr:col>
                    <xdr:colOff>114300</xdr:colOff>
                    <xdr:row>51</xdr:row>
                    <xdr:rowOff>200025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34</xdr:col>
                    <xdr:colOff>28575</xdr:colOff>
                    <xdr:row>52</xdr:row>
                    <xdr:rowOff>38100</xdr:rowOff>
                  </from>
                  <to>
                    <xdr:col>35</xdr:col>
                    <xdr:colOff>123825</xdr:colOff>
                    <xdr:row>52</xdr:row>
                    <xdr:rowOff>209550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39</xdr:col>
                    <xdr:colOff>28575</xdr:colOff>
                    <xdr:row>52</xdr:row>
                    <xdr:rowOff>28575</xdr:rowOff>
                  </from>
                  <to>
                    <xdr:col>40</xdr:col>
                    <xdr:colOff>104775</xdr:colOff>
                    <xdr:row>52</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Y50"/>
  <sheetViews>
    <sheetView showGridLines="0" view="pageBreakPreview" zoomScaleNormal="85" zoomScaleSheetLayoutView="100" workbookViewId="0">
      <selection activeCell="AJ6" sqref="AJ6:AK6"/>
    </sheetView>
  </sheetViews>
  <sheetFormatPr defaultRowHeight="18.75"/>
  <cols>
    <col min="1" max="1" width="1.625" customWidth="1"/>
    <col min="2" max="2" width="9.875" customWidth="1"/>
    <col min="3" max="3" width="5.25" customWidth="1"/>
    <col min="4" max="4" width="5" customWidth="1"/>
    <col min="5" max="5" width="6.625" customWidth="1"/>
    <col min="6" max="6" width="3.75" customWidth="1"/>
    <col min="7" max="7" width="3.375" customWidth="1"/>
    <col min="8" max="8" width="4.875" customWidth="1"/>
    <col min="9" max="9" width="1.875" customWidth="1"/>
    <col min="10" max="10" width="5.5" customWidth="1"/>
    <col min="11" max="11" width="5" customWidth="1"/>
    <col min="12" max="12" width="9.5" style="77" customWidth="1"/>
    <col min="13" max="13" width="4.125" customWidth="1"/>
    <col min="14" max="14" width="2.5" customWidth="1"/>
    <col min="15" max="15" width="4.125" customWidth="1"/>
    <col min="16" max="16" width="2.5" customWidth="1"/>
    <col min="17" max="17" width="4.75" customWidth="1"/>
    <col min="18" max="18" width="3.875" customWidth="1"/>
    <col min="19" max="19" width="3.25" customWidth="1"/>
    <col min="20" max="20" width="4.5" customWidth="1"/>
    <col min="21" max="21" width="3.375" customWidth="1"/>
    <col min="22" max="22" width="4.125" customWidth="1"/>
    <col min="23" max="23" width="2.5" customWidth="1"/>
    <col min="24" max="24" width="4.75" customWidth="1"/>
    <col min="25" max="25" width="3.5" customWidth="1"/>
    <col min="26" max="26" width="6.625" customWidth="1"/>
    <col min="27" max="27" width="1.375" customWidth="1"/>
    <col min="28" max="28" width="9" customWidth="1"/>
  </cols>
  <sheetData>
    <row r="1" spans="2:32" ht="42.75" customHeight="1">
      <c r="B1" s="539" t="s">
        <v>196</v>
      </c>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row>
    <row r="2" spans="2:32" ht="25.5" customHeight="1">
      <c r="B2" s="540" t="s">
        <v>290</v>
      </c>
      <c r="C2" s="541"/>
      <c r="D2" s="541"/>
      <c r="E2" s="541"/>
      <c r="F2" s="541"/>
      <c r="G2" s="541"/>
      <c r="H2" s="541"/>
      <c r="I2" s="541"/>
      <c r="J2" s="541"/>
      <c r="K2" s="541"/>
      <c r="L2" s="541"/>
      <c r="M2" s="541"/>
      <c r="N2" s="541"/>
      <c r="O2" s="541"/>
      <c r="P2" s="541"/>
      <c r="Q2" s="541"/>
      <c r="V2" s="542" t="s">
        <v>368</v>
      </c>
      <c r="W2" s="542"/>
      <c r="X2" s="542"/>
      <c r="Y2" s="542"/>
      <c r="Z2" s="542"/>
      <c r="AA2" s="542"/>
      <c r="AB2" s="542"/>
    </row>
    <row r="3" spans="2:32" ht="25.5" customHeight="1">
      <c r="B3" s="543" t="s">
        <v>197</v>
      </c>
      <c r="C3" s="543"/>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76"/>
    </row>
    <row r="4" spans="2:32" ht="9.75" customHeight="1">
      <c r="M4" s="871"/>
      <c r="N4" s="872"/>
      <c r="O4" s="872"/>
      <c r="P4" s="40"/>
      <c r="Q4" s="40"/>
      <c r="R4" s="40"/>
      <c r="S4" s="40"/>
      <c r="T4" s="871"/>
      <c r="U4" s="872"/>
      <c r="V4" s="872"/>
    </row>
    <row r="5" spans="2:32" ht="25.5" customHeight="1">
      <c r="B5" s="555" t="s">
        <v>198</v>
      </c>
      <c r="C5" s="556"/>
      <c r="D5" s="556"/>
      <c r="E5" s="556"/>
      <c r="F5" s="556"/>
      <c r="G5" s="556"/>
      <c r="H5" s="556"/>
      <c r="I5" s="557"/>
      <c r="J5" s="558" t="s">
        <v>199</v>
      </c>
      <c r="K5" s="558"/>
      <c r="L5" s="558"/>
      <c r="M5" s="555" t="s">
        <v>200</v>
      </c>
      <c r="N5" s="556"/>
      <c r="O5" s="556"/>
      <c r="P5" s="556"/>
      <c r="Q5" s="556"/>
      <c r="R5" s="556"/>
      <c r="S5" s="556"/>
      <c r="T5" s="556"/>
      <c r="U5" s="556"/>
      <c r="V5" s="556"/>
      <c r="W5" s="556"/>
      <c r="X5" s="557"/>
      <c r="Y5" s="550" t="s">
        <v>201</v>
      </c>
      <c r="Z5" s="550"/>
      <c r="AA5" s="550"/>
      <c r="AB5" s="550"/>
    </row>
    <row r="6" spans="2:32" ht="30" customHeight="1">
      <c r="B6" s="873" t="str">
        <f>'例)１'!Z12</f>
        <v>〇〇地区小学校連合</v>
      </c>
      <c r="C6" s="874"/>
      <c r="D6" s="874"/>
      <c r="E6" s="874"/>
      <c r="F6" s="874"/>
      <c r="G6" s="874"/>
      <c r="H6" s="874"/>
      <c r="I6" s="875"/>
      <c r="J6" s="880" t="str">
        <f>'例)１'!AK21</f>
        <v>小学５年生</v>
      </c>
      <c r="K6" s="880"/>
      <c r="L6" s="880"/>
      <c r="M6" s="78">
        <f>'例)１'!M19</f>
        <v>5</v>
      </c>
      <c r="N6" s="79" t="s">
        <v>6</v>
      </c>
      <c r="O6" s="80">
        <f>'例)１'!P19</f>
        <v>20</v>
      </c>
      <c r="P6" s="79" t="s">
        <v>23</v>
      </c>
      <c r="Q6" s="81" t="s">
        <v>361</v>
      </c>
      <c r="R6" s="569" t="s">
        <v>202</v>
      </c>
      <c r="S6" s="569"/>
      <c r="T6" s="82">
        <f>'例)１'!AB19</f>
        <v>5</v>
      </c>
      <c r="U6" s="83" t="s">
        <v>6</v>
      </c>
      <c r="V6" s="80">
        <f>'例)１'!AE19</f>
        <v>22</v>
      </c>
      <c r="W6" s="83" t="s">
        <v>23</v>
      </c>
      <c r="X6" s="81" t="s">
        <v>362</v>
      </c>
      <c r="Y6" s="881" t="str">
        <f>'例)１'!R26</f>
        <v>□□ ●●</v>
      </c>
      <c r="Z6" s="881"/>
      <c r="AA6" s="881"/>
      <c r="AB6" s="881"/>
    </row>
    <row r="7" spans="2:32" ht="25.5" customHeight="1">
      <c r="B7" s="876"/>
      <c r="C7" s="548"/>
      <c r="D7" s="548"/>
      <c r="E7" s="548"/>
      <c r="F7" s="548"/>
      <c r="G7" s="548"/>
      <c r="H7" s="548"/>
      <c r="I7" s="877"/>
      <c r="J7" s="880"/>
      <c r="K7" s="880"/>
      <c r="L7" s="880"/>
      <c r="M7" s="570"/>
      <c r="N7" s="571"/>
      <c r="P7" s="84"/>
      <c r="Q7" s="548">
        <f>'例)１'!AM19</f>
        <v>2</v>
      </c>
      <c r="R7" s="546" t="s">
        <v>27</v>
      </c>
      <c r="S7" s="548">
        <f>'例)１'!AQ19</f>
        <v>3</v>
      </c>
      <c r="T7" s="548"/>
      <c r="U7" s="546" t="s">
        <v>23</v>
      </c>
      <c r="X7" s="85"/>
      <c r="Y7" s="550" t="s">
        <v>203</v>
      </c>
      <c r="Z7" s="550"/>
      <c r="AA7" s="550"/>
      <c r="AB7" s="550"/>
    </row>
    <row r="8" spans="2:32" ht="30" customHeight="1">
      <c r="B8" s="878"/>
      <c r="C8" s="549"/>
      <c r="D8" s="549"/>
      <c r="E8" s="549"/>
      <c r="F8" s="549"/>
      <c r="G8" s="549"/>
      <c r="H8" s="549"/>
      <c r="I8" s="879"/>
      <c r="J8" s="880"/>
      <c r="K8" s="880"/>
      <c r="L8" s="880"/>
      <c r="M8" s="572"/>
      <c r="N8" s="573"/>
      <c r="O8" s="86"/>
      <c r="P8" s="86"/>
      <c r="Q8" s="549"/>
      <c r="R8" s="547"/>
      <c r="S8" s="549"/>
      <c r="T8" s="549"/>
      <c r="U8" s="547"/>
      <c r="V8" s="87"/>
      <c r="W8" s="87"/>
      <c r="X8" s="88"/>
      <c r="Y8" s="551" t="str">
        <f>'例)１'!AB25</f>
        <v>(08△)-9××-00□□</v>
      </c>
      <c r="Z8" s="552"/>
      <c r="AA8" s="552"/>
      <c r="AB8" s="553"/>
    </row>
    <row r="9" spans="2:32" ht="11.25" customHeight="1">
      <c r="B9" s="89"/>
      <c r="C9" s="90"/>
      <c r="D9" s="90"/>
      <c r="E9" s="91"/>
      <c r="F9" s="92"/>
      <c r="G9" s="92"/>
      <c r="H9" s="92"/>
      <c r="I9" s="92"/>
      <c r="J9" s="93"/>
    </row>
    <row r="10" spans="2:32">
      <c r="B10" s="554" t="s">
        <v>204</v>
      </c>
      <c r="C10" s="554"/>
      <c r="D10" s="554"/>
      <c r="E10" s="554"/>
      <c r="F10" s="554"/>
      <c r="G10" s="554"/>
      <c r="H10" s="554"/>
      <c r="I10" s="554"/>
      <c r="J10" s="554"/>
      <c r="K10" s="554"/>
      <c r="L10" s="554"/>
      <c r="M10" s="554"/>
      <c r="N10" s="554"/>
      <c r="O10" s="554"/>
      <c r="P10" s="554"/>
      <c r="Q10" s="554"/>
      <c r="R10" s="554"/>
      <c r="S10" s="554"/>
      <c r="T10" s="554"/>
      <c r="U10" s="554"/>
      <c r="V10" s="554"/>
      <c r="W10" s="554"/>
      <c r="X10" s="554"/>
      <c r="Y10" s="554"/>
      <c r="Z10" s="554"/>
      <c r="AA10" s="554"/>
      <c r="AB10" s="554"/>
    </row>
    <row r="11" spans="2:32" ht="3.75" customHeight="1">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row>
    <row r="12" spans="2:32" ht="28.5" customHeight="1">
      <c r="B12" s="622" t="s">
        <v>205</v>
      </c>
      <c r="C12" s="585"/>
      <c r="D12" s="586"/>
      <c r="E12" s="555" t="s">
        <v>83</v>
      </c>
      <c r="F12" s="557"/>
      <c r="G12" s="581" t="s">
        <v>84</v>
      </c>
      <c r="H12" s="581"/>
      <c r="I12" s="581"/>
      <c r="J12" s="582" t="s">
        <v>206</v>
      </c>
      <c r="K12" s="583"/>
      <c r="L12" s="584" t="s">
        <v>207</v>
      </c>
      <c r="M12" s="585"/>
      <c r="N12" s="585"/>
      <c r="O12" s="586"/>
      <c r="P12" s="590" t="s">
        <v>83</v>
      </c>
      <c r="Q12" s="590"/>
      <c r="R12" s="590"/>
      <c r="S12" s="590" t="s">
        <v>84</v>
      </c>
      <c r="T12" s="590"/>
      <c r="U12" s="590"/>
      <c r="V12" s="590" t="s">
        <v>208</v>
      </c>
      <c r="W12" s="590"/>
      <c r="X12" s="555"/>
      <c r="Y12" s="624" t="s">
        <v>209</v>
      </c>
      <c r="Z12" s="590"/>
      <c r="AA12" s="625">
        <f>J13+V13</f>
        <v>44</v>
      </c>
      <c r="AB12" s="626"/>
      <c r="AC12" s="96"/>
      <c r="AD12" s="574"/>
    </row>
    <row r="13" spans="2:32" ht="41.25" customHeight="1">
      <c r="B13" s="623"/>
      <c r="C13" s="588"/>
      <c r="D13" s="589"/>
      <c r="E13" s="575">
        <f>'例)１'!N30+'例)１'!S30+'例)１'!X30</f>
        <v>25</v>
      </c>
      <c r="F13" s="575"/>
      <c r="G13" s="575">
        <f>'例)１'!N31+'例)１'!S31+'例)１'!X31</f>
        <v>15</v>
      </c>
      <c r="H13" s="575"/>
      <c r="I13" s="575"/>
      <c r="J13" s="576">
        <f>E13+G13</f>
        <v>40</v>
      </c>
      <c r="K13" s="577"/>
      <c r="L13" s="587"/>
      <c r="M13" s="588"/>
      <c r="N13" s="588"/>
      <c r="O13" s="589"/>
      <c r="P13" s="576">
        <f>'例)１'!AB30+'例)１'!AH30</f>
        <v>2</v>
      </c>
      <c r="Q13" s="576"/>
      <c r="R13" s="576"/>
      <c r="S13" s="578">
        <f>'例)１'!AB31+'例)１'!AH31</f>
        <v>2</v>
      </c>
      <c r="T13" s="579"/>
      <c r="U13" s="580"/>
      <c r="V13" s="575">
        <f>P13+S13</f>
        <v>4</v>
      </c>
      <c r="W13" s="575"/>
      <c r="X13" s="578"/>
      <c r="Y13" s="624"/>
      <c r="Z13" s="590"/>
      <c r="AA13" s="627"/>
      <c r="AB13" s="628"/>
      <c r="AC13" s="96"/>
      <c r="AD13" s="574"/>
      <c r="AF13" s="97"/>
    </row>
    <row r="14" spans="2:32" ht="11.25" customHeight="1">
      <c r="B14" s="98"/>
      <c r="C14" s="98"/>
      <c r="D14" s="98"/>
      <c r="E14" s="99"/>
      <c r="F14" s="99"/>
      <c r="G14" s="99"/>
      <c r="H14" s="99"/>
      <c r="I14" s="99"/>
      <c r="J14" s="100"/>
      <c r="K14" s="100"/>
      <c r="L14" s="98"/>
      <c r="M14" s="98"/>
      <c r="N14" s="98"/>
      <c r="O14" s="98"/>
      <c r="P14" s="101"/>
      <c r="Q14" s="101"/>
      <c r="R14" s="101"/>
      <c r="S14" s="99"/>
      <c r="T14" s="99"/>
      <c r="U14" s="99"/>
      <c r="V14" s="99"/>
      <c r="W14" s="99"/>
      <c r="X14" s="99"/>
      <c r="Y14" s="102"/>
      <c r="Z14" s="102"/>
      <c r="AA14" s="101"/>
      <c r="AB14" s="101"/>
      <c r="AC14" s="103"/>
    </row>
    <row r="15" spans="2:32">
      <c r="B15" s="554" t="s">
        <v>210</v>
      </c>
      <c r="C15" s="554"/>
      <c r="D15" s="554"/>
      <c r="E15" s="554"/>
      <c r="F15" s="554"/>
      <c r="G15" s="554"/>
      <c r="H15" s="554"/>
      <c r="I15" s="554"/>
      <c r="J15" s="554"/>
      <c r="K15" s="554"/>
      <c r="L15" s="554"/>
      <c r="M15" s="554"/>
      <c r="N15" s="554"/>
      <c r="O15" s="554"/>
      <c r="P15" s="554"/>
      <c r="Q15" s="554"/>
      <c r="R15" s="554"/>
      <c r="S15" s="554"/>
      <c r="T15" s="554"/>
      <c r="U15" s="554"/>
      <c r="V15" s="554"/>
      <c r="W15" s="554"/>
      <c r="X15" s="554"/>
      <c r="Y15" s="554"/>
      <c r="Z15" s="554"/>
      <c r="AA15" s="554"/>
      <c r="AB15" s="554"/>
    </row>
    <row r="16" spans="2:32" ht="3.75" customHeight="1">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row>
    <row r="17" spans="2:29" s="104" customFormat="1" ht="21" customHeight="1">
      <c r="B17" s="612" t="s">
        <v>211</v>
      </c>
      <c r="C17" s="612"/>
      <c r="D17" s="612"/>
      <c r="E17" s="612"/>
      <c r="F17" s="612"/>
      <c r="G17" s="612"/>
      <c r="H17" s="612"/>
      <c r="I17" s="612"/>
      <c r="J17" s="612"/>
      <c r="K17" s="612"/>
      <c r="L17" s="612"/>
      <c r="M17" s="612"/>
      <c r="N17" s="612"/>
      <c r="O17" s="612"/>
      <c r="P17" s="612"/>
      <c r="Q17" s="612"/>
      <c r="R17" s="612"/>
      <c r="S17" s="612"/>
      <c r="T17" s="612"/>
      <c r="U17" s="612"/>
      <c r="V17" s="612"/>
      <c r="W17" s="612"/>
      <c r="X17" s="612"/>
      <c r="Y17" s="612"/>
      <c r="Z17" s="612"/>
      <c r="AA17" s="612"/>
      <c r="AB17" s="612"/>
    </row>
    <row r="18" spans="2:29" s="105" customFormat="1" ht="85.5" customHeight="1">
      <c r="B18" s="613" t="s">
        <v>212</v>
      </c>
      <c r="C18" s="613"/>
      <c r="D18" s="613"/>
      <c r="E18" s="613"/>
      <c r="F18" s="613"/>
      <c r="G18" s="613"/>
      <c r="H18" s="613"/>
      <c r="I18" s="613"/>
      <c r="J18" s="613"/>
      <c r="K18" s="613"/>
      <c r="L18" s="613"/>
      <c r="M18" s="613"/>
      <c r="N18" s="613"/>
      <c r="O18" s="613"/>
      <c r="P18" s="613"/>
      <c r="Q18" s="613"/>
      <c r="R18" s="613"/>
      <c r="S18" s="613"/>
      <c r="T18" s="613"/>
      <c r="U18" s="613"/>
      <c r="V18" s="613"/>
      <c r="W18" s="613"/>
      <c r="X18" s="613"/>
      <c r="Y18" s="613"/>
      <c r="Z18" s="613"/>
      <c r="AA18" s="613"/>
      <c r="AB18" s="613"/>
    </row>
    <row r="19" spans="2:29" s="105" customFormat="1" ht="6.75" customHeight="1">
      <c r="B19" s="106"/>
      <c r="C19" s="106"/>
      <c r="D19" s="106"/>
      <c r="E19" s="106"/>
      <c r="F19" s="106"/>
      <c r="G19" s="106"/>
      <c r="H19" s="106"/>
      <c r="I19" s="107"/>
      <c r="J19" s="107"/>
      <c r="K19" s="107"/>
      <c r="L19" s="106"/>
      <c r="M19" s="106"/>
      <c r="N19" s="106"/>
      <c r="O19" s="106"/>
      <c r="P19" s="106"/>
      <c r="Q19" s="106"/>
      <c r="R19" s="106"/>
      <c r="S19" s="106"/>
      <c r="T19" s="106"/>
      <c r="U19" s="106"/>
      <c r="V19" s="106"/>
      <c r="W19" s="106"/>
      <c r="X19" s="106"/>
      <c r="Y19" s="106"/>
      <c r="Z19" s="106"/>
      <c r="AA19" s="106"/>
      <c r="AB19" s="106"/>
    </row>
    <row r="20" spans="2:29" ht="24" customHeight="1">
      <c r="B20" s="614" t="s">
        <v>213</v>
      </c>
      <c r="C20" s="615"/>
      <c r="D20" s="603" t="s">
        <v>214</v>
      </c>
      <c r="E20" s="603"/>
      <c r="F20" s="603" t="s">
        <v>215</v>
      </c>
      <c r="G20" s="603"/>
      <c r="H20" s="603"/>
      <c r="I20" s="605" t="s">
        <v>216</v>
      </c>
      <c r="J20" s="606"/>
      <c r="K20" s="607"/>
      <c r="L20" s="619" t="s">
        <v>217</v>
      </c>
      <c r="M20" s="620"/>
      <c r="N20" s="620"/>
      <c r="O20" s="621"/>
      <c r="P20" s="604" t="s">
        <v>218</v>
      </c>
      <c r="Q20" s="604"/>
      <c r="R20" s="604"/>
      <c r="S20" s="604"/>
      <c r="T20" s="604"/>
      <c r="U20" s="604"/>
      <c r="V20" s="604"/>
      <c r="W20" s="604"/>
      <c r="X20" s="604"/>
      <c r="Y20" s="604"/>
      <c r="Z20" s="591" t="s">
        <v>219</v>
      </c>
      <c r="AA20" s="592"/>
      <c r="AB20" s="593"/>
    </row>
    <row r="21" spans="2:29" ht="15" customHeight="1">
      <c r="B21" s="614"/>
      <c r="C21" s="615"/>
      <c r="D21" s="603"/>
      <c r="E21" s="603"/>
      <c r="F21" s="603"/>
      <c r="G21" s="603"/>
      <c r="H21" s="603"/>
      <c r="I21" s="616"/>
      <c r="J21" s="617"/>
      <c r="K21" s="618"/>
      <c r="L21" s="594" t="s">
        <v>220</v>
      </c>
      <c r="M21" s="595"/>
      <c r="N21" s="595"/>
      <c r="O21" s="595"/>
      <c r="P21" s="595"/>
      <c r="Q21" s="595"/>
      <c r="R21" s="595"/>
      <c r="S21" s="595"/>
      <c r="T21" s="595"/>
      <c r="U21" s="595"/>
      <c r="V21" s="595"/>
      <c r="W21" s="595"/>
      <c r="X21" s="595"/>
      <c r="Y21" s="595"/>
      <c r="Z21" s="595"/>
      <c r="AA21" s="595"/>
      <c r="AB21" s="596"/>
    </row>
    <row r="22" spans="2:29" ht="33" customHeight="1">
      <c r="B22" s="615"/>
      <c r="C22" s="615"/>
      <c r="D22" s="603"/>
      <c r="E22" s="603"/>
      <c r="F22" s="603"/>
      <c r="G22" s="603"/>
      <c r="H22" s="603"/>
      <c r="I22" s="616"/>
      <c r="J22" s="617"/>
      <c r="K22" s="618"/>
      <c r="L22" s="597" t="s">
        <v>221</v>
      </c>
      <c r="M22" s="598"/>
      <c r="N22" s="598"/>
      <c r="O22" s="599"/>
      <c r="P22" s="603" t="s">
        <v>222</v>
      </c>
      <c r="Q22" s="604"/>
      <c r="R22" s="604"/>
      <c r="S22" s="604"/>
      <c r="T22" s="604"/>
      <c r="U22" s="603" t="s">
        <v>223</v>
      </c>
      <c r="V22" s="604"/>
      <c r="W22" s="604"/>
      <c r="X22" s="604"/>
      <c r="Y22" s="604"/>
      <c r="Z22" s="605" t="s">
        <v>224</v>
      </c>
      <c r="AA22" s="606"/>
      <c r="AB22" s="607"/>
    </row>
    <row r="23" spans="2:29" ht="34.5" customHeight="1">
      <c r="B23" s="615"/>
      <c r="C23" s="615"/>
      <c r="D23" s="603"/>
      <c r="E23" s="603"/>
      <c r="F23" s="603"/>
      <c r="G23" s="603"/>
      <c r="H23" s="603"/>
      <c r="I23" s="608"/>
      <c r="J23" s="609"/>
      <c r="K23" s="610"/>
      <c r="L23" s="600"/>
      <c r="M23" s="601"/>
      <c r="N23" s="601"/>
      <c r="O23" s="602"/>
      <c r="P23" s="550" t="s">
        <v>225</v>
      </c>
      <c r="Q23" s="611"/>
      <c r="R23" s="611"/>
      <c r="S23" s="611"/>
      <c r="T23" s="611"/>
      <c r="U23" s="550" t="s">
        <v>226</v>
      </c>
      <c r="V23" s="611"/>
      <c r="W23" s="611"/>
      <c r="X23" s="611"/>
      <c r="Y23" s="611"/>
      <c r="Z23" s="608"/>
      <c r="AA23" s="609"/>
      <c r="AB23" s="610"/>
    </row>
    <row r="24" spans="2:29" ht="24" customHeight="1">
      <c r="B24" s="658">
        <f>DATE('例)１'!I18,'例)１'!M19,'例)１'!P19)</f>
        <v>45432</v>
      </c>
      <c r="C24" s="659"/>
      <c r="D24" s="642"/>
      <c r="E24" s="643"/>
      <c r="F24" s="642" t="str">
        <f>'例)２'!$M$30</f>
        <v>持参</v>
      </c>
      <c r="G24" s="644"/>
      <c r="H24" s="643"/>
      <c r="I24" s="642" t="str">
        <f>'例)２'!$M$38</f>
        <v>野・カレー</v>
      </c>
      <c r="J24" s="644"/>
      <c r="K24" s="643"/>
      <c r="L24" s="645"/>
      <c r="M24" s="646"/>
      <c r="N24" s="606" t="s">
        <v>227</v>
      </c>
      <c r="O24" s="607"/>
      <c r="P24" s="108" t="s">
        <v>228</v>
      </c>
      <c r="Q24" s="629" t="s">
        <v>359</v>
      </c>
      <c r="R24" s="629"/>
      <c r="S24" s="629"/>
      <c r="T24" s="109" t="s">
        <v>230</v>
      </c>
      <c r="U24" s="108" t="s">
        <v>228</v>
      </c>
      <c r="V24" s="629" t="s">
        <v>229</v>
      </c>
      <c r="W24" s="629"/>
      <c r="X24" s="629"/>
      <c r="Y24" s="109" t="s">
        <v>230</v>
      </c>
      <c r="Z24" s="630" t="s">
        <v>231</v>
      </c>
      <c r="AA24" s="631"/>
      <c r="AB24" s="632"/>
    </row>
    <row r="25" spans="2:29" ht="24" customHeight="1">
      <c r="B25" s="660"/>
      <c r="C25" s="661"/>
      <c r="D25" s="633"/>
      <c r="E25" s="634"/>
      <c r="F25" s="635">
        <f>'例)２'!S30</f>
        <v>0</v>
      </c>
      <c r="G25" s="636"/>
      <c r="H25" s="637"/>
      <c r="I25" s="635">
        <f>'例)２'!S38</f>
        <v>44</v>
      </c>
      <c r="J25" s="636"/>
      <c r="K25" s="637"/>
      <c r="L25" s="110" t="s">
        <v>229</v>
      </c>
      <c r="M25" s="617" t="s">
        <v>232</v>
      </c>
      <c r="N25" s="617"/>
      <c r="O25" s="618"/>
      <c r="P25" s="638">
        <v>40</v>
      </c>
      <c r="Q25" s="639"/>
      <c r="R25" s="639"/>
      <c r="S25" s="640" t="s">
        <v>233</v>
      </c>
      <c r="T25" s="641"/>
      <c r="U25" s="638"/>
      <c r="V25" s="639"/>
      <c r="W25" s="639"/>
      <c r="X25" s="640" t="s">
        <v>233</v>
      </c>
      <c r="Y25" s="641"/>
      <c r="Z25" s="647">
        <v>40</v>
      </c>
      <c r="AA25" s="648"/>
      <c r="AB25" s="111" t="s">
        <v>234</v>
      </c>
    </row>
    <row r="26" spans="2:29" ht="24" customHeight="1">
      <c r="B26" s="662"/>
      <c r="C26" s="663"/>
      <c r="D26" s="649"/>
      <c r="E26" s="650"/>
      <c r="F26" s="882"/>
      <c r="G26" s="883"/>
      <c r="H26" s="884"/>
      <c r="I26" s="882" t="s">
        <v>235</v>
      </c>
      <c r="J26" s="883"/>
      <c r="K26" s="884"/>
      <c r="L26" s="112" t="s">
        <v>229</v>
      </c>
      <c r="M26" s="609" t="s">
        <v>236</v>
      </c>
      <c r="N26" s="609"/>
      <c r="O26" s="610"/>
      <c r="P26" s="654" t="s">
        <v>360</v>
      </c>
      <c r="Q26" s="655"/>
      <c r="R26" s="655"/>
      <c r="S26" s="656" t="s">
        <v>227</v>
      </c>
      <c r="T26" s="657"/>
      <c r="U26" s="654"/>
      <c r="V26" s="655"/>
      <c r="W26" s="655"/>
      <c r="X26" s="656" t="s">
        <v>227</v>
      </c>
      <c r="Y26" s="657"/>
      <c r="Z26" s="647" t="s">
        <v>360</v>
      </c>
      <c r="AA26" s="648"/>
      <c r="AB26" s="111" t="s">
        <v>227</v>
      </c>
    </row>
    <row r="27" spans="2:29" ht="24" customHeight="1">
      <c r="B27" s="658">
        <f>B24+1</f>
        <v>45433</v>
      </c>
      <c r="C27" s="659"/>
      <c r="D27" s="665" t="str">
        <f>'例)２'!AC22</f>
        <v>舎・パン</v>
      </c>
      <c r="E27" s="665"/>
      <c r="F27" s="642" t="str">
        <f>'例)２'!AC30</f>
        <v>幕の内</v>
      </c>
      <c r="G27" s="644"/>
      <c r="H27" s="643"/>
      <c r="I27" s="665" t="str">
        <f>'例)２'!$AC$38</f>
        <v>舎食</v>
      </c>
      <c r="J27" s="665"/>
      <c r="K27" s="665"/>
      <c r="L27" s="666">
        <v>0.31944444444444448</v>
      </c>
      <c r="M27" s="646"/>
      <c r="N27" s="606" t="s">
        <v>227</v>
      </c>
      <c r="O27" s="607"/>
      <c r="P27" s="108" t="s">
        <v>228</v>
      </c>
      <c r="Q27" s="629" t="s">
        <v>229</v>
      </c>
      <c r="R27" s="629"/>
      <c r="S27" s="629"/>
      <c r="T27" s="109" t="s">
        <v>230</v>
      </c>
      <c r="U27" s="108" t="s">
        <v>228</v>
      </c>
      <c r="V27" s="629" t="s">
        <v>229</v>
      </c>
      <c r="W27" s="629"/>
      <c r="X27" s="629"/>
      <c r="Y27" s="109" t="s">
        <v>230</v>
      </c>
      <c r="Z27" s="630" t="s">
        <v>231</v>
      </c>
      <c r="AA27" s="631"/>
      <c r="AB27" s="632"/>
    </row>
    <row r="28" spans="2:29" ht="24" customHeight="1">
      <c r="B28" s="660"/>
      <c r="C28" s="661"/>
      <c r="D28" s="664">
        <f>'例)２'!AI22</f>
        <v>44</v>
      </c>
      <c r="E28" s="664"/>
      <c r="F28" s="635">
        <f>'例)２'!AI30</f>
        <v>44</v>
      </c>
      <c r="G28" s="636"/>
      <c r="H28" s="637"/>
      <c r="I28" s="635">
        <f>'例)２'!AI38</f>
        <v>44</v>
      </c>
      <c r="J28" s="636"/>
      <c r="K28" s="637"/>
      <c r="L28" s="110" t="s">
        <v>237</v>
      </c>
      <c r="M28" s="617" t="s">
        <v>232</v>
      </c>
      <c r="N28" s="617"/>
      <c r="O28" s="618"/>
      <c r="P28" s="638"/>
      <c r="Q28" s="639"/>
      <c r="R28" s="639"/>
      <c r="S28" s="640" t="s">
        <v>233</v>
      </c>
      <c r="T28" s="641"/>
      <c r="U28" s="638"/>
      <c r="V28" s="639"/>
      <c r="W28" s="639"/>
      <c r="X28" s="640" t="s">
        <v>233</v>
      </c>
      <c r="Y28" s="641"/>
      <c r="Z28" s="647"/>
      <c r="AA28" s="648"/>
      <c r="AB28" s="111" t="s">
        <v>234</v>
      </c>
      <c r="AC28" s="114"/>
    </row>
    <row r="29" spans="2:29" ht="24" customHeight="1">
      <c r="B29" s="662"/>
      <c r="C29" s="663"/>
      <c r="D29" s="882"/>
      <c r="E29" s="883"/>
      <c r="F29" s="882" t="s">
        <v>238</v>
      </c>
      <c r="G29" s="883"/>
      <c r="H29" s="884"/>
      <c r="I29" s="882"/>
      <c r="J29" s="883"/>
      <c r="K29" s="884"/>
      <c r="L29" s="112" t="s">
        <v>229</v>
      </c>
      <c r="M29" s="609" t="s">
        <v>236</v>
      </c>
      <c r="N29" s="609"/>
      <c r="O29" s="610"/>
      <c r="P29" s="654"/>
      <c r="Q29" s="655"/>
      <c r="R29" s="655"/>
      <c r="S29" s="656" t="s">
        <v>227</v>
      </c>
      <c r="T29" s="657"/>
      <c r="U29" s="654"/>
      <c r="V29" s="655"/>
      <c r="W29" s="655"/>
      <c r="X29" s="656" t="s">
        <v>227</v>
      </c>
      <c r="Y29" s="657"/>
      <c r="Z29" s="647"/>
      <c r="AA29" s="648"/>
      <c r="AB29" s="111" t="s">
        <v>227</v>
      </c>
    </row>
    <row r="30" spans="2:29" ht="24" customHeight="1">
      <c r="B30" s="675">
        <v>45434</v>
      </c>
      <c r="C30" s="676"/>
      <c r="D30" s="885" t="str">
        <f>'例)２'!AS22</f>
        <v>舎・ご飯</v>
      </c>
      <c r="E30" s="885"/>
      <c r="F30" s="665" t="str">
        <f>'例)２'!AS30</f>
        <v>むすび</v>
      </c>
      <c r="G30" s="665"/>
      <c r="H30" s="665"/>
      <c r="I30" s="642">
        <f>'例)２'!AS38</f>
        <v>0</v>
      </c>
      <c r="J30" s="644"/>
      <c r="K30" s="643"/>
      <c r="L30" s="666">
        <v>0.31944444444444448</v>
      </c>
      <c r="M30" s="646"/>
      <c r="N30" s="606" t="s">
        <v>227</v>
      </c>
      <c r="O30" s="607"/>
      <c r="P30" s="108" t="s">
        <v>228</v>
      </c>
      <c r="Q30" s="629" t="s">
        <v>229</v>
      </c>
      <c r="R30" s="629"/>
      <c r="S30" s="629"/>
      <c r="T30" s="109" t="s">
        <v>230</v>
      </c>
      <c r="U30" s="108" t="s">
        <v>228</v>
      </c>
      <c r="V30" s="629" t="s">
        <v>229</v>
      </c>
      <c r="W30" s="629"/>
      <c r="X30" s="629"/>
      <c r="Y30" s="109" t="s">
        <v>230</v>
      </c>
      <c r="Z30" s="630" t="s">
        <v>231</v>
      </c>
      <c r="AA30" s="631"/>
      <c r="AB30" s="632"/>
    </row>
    <row r="31" spans="2:29" ht="24" customHeight="1">
      <c r="B31" s="677"/>
      <c r="C31" s="678"/>
      <c r="D31" s="664">
        <f>'例)２'!AY22</f>
        <v>44</v>
      </c>
      <c r="E31" s="664"/>
      <c r="F31" s="664">
        <f>'例)２'!AY30</f>
        <v>44</v>
      </c>
      <c r="G31" s="664"/>
      <c r="H31" s="664"/>
      <c r="I31" s="667">
        <f>'例)２'!AY38</f>
        <v>0</v>
      </c>
      <c r="J31" s="668"/>
      <c r="K31" s="669"/>
      <c r="L31" s="110" t="s">
        <v>237</v>
      </c>
      <c r="M31" s="617" t="s">
        <v>232</v>
      </c>
      <c r="N31" s="617"/>
      <c r="O31" s="618"/>
      <c r="P31" s="638"/>
      <c r="Q31" s="639"/>
      <c r="R31" s="639"/>
      <c r="S31" s="640" t="s">
        <v>233</v>
      </c>
      <c r="T31" s="641"/>
      <c r="U31" s="638"/>
      <c r="V31" s="639"/>
      <c r="W31" s="639"/>
      <c r="X31" s="640" t="s">
        <v>233</v>
      </c>
      <c r="Y31" s="641"/>
      <c r="Z31" s="647"/>
      <c r="AA31" s="648"/>
      <c r="AB31" s="111" t="s">
        <v>234</v>
      </c>
    </row>
    <row r="32" spans="2:29" ht="24" customHeight="1">
      <c r="B32" s="679"/>
      <c r="C32" s="680"/>
      <c r="D32" s="882"/>
      <c r="E32" s="883"/>
      <c r="F32" s="882" t="s">
        <v>239</v>
      </c>
      <c r="G32" s="883"/>
      <c r="H32" s="884"/>
      <c r="I32" s="882"/>
      <c r="J32" s="883"/>
      <c r="K32" s="884"/>
      <c r="L32" s="112" t="s">
        <v>229</v>
      </c>
      <c r="M32" s="609" t="s">
        <v>236</v>
      </c>
      <c r="N32" s="609"/>
      <c r="O32" s="610"/>
      <c r="P32" s="654"/>
      <c r="Q32" s="655"/>
      <c r="R32" s="655"/>
      <c r="S32" s="656" t="s">
        <v>227</v>
      </c>
      <c r="T32" s="657"/>
      <c r="U32" s="654"/>
      <c r="V32" s="655"/>
      <c r="W32" s="655"/>
      <c r="X32" s="656" t="s">
        <v>227</v>
      </c>
      <c r="Y32" s="657"/>
      <c r="Z32" s="670"/>
      <c r="AA32" s="671"/>
      <c r="AB32" s="113" t="s">
        <v>227</v>
      </c>
    </row>
    <row r="33" spans="2:51" ht="11.25" customHeight="1">
      <c r="B33" s="115"/>
      <c r="C33" s="115"/>
      <c r="D33" s="116"/>
      <c r="E33" s="116"/>
      <c r="F33" s="117"/>
      <c r="G33" s="117"/>
      <c r="H33" s="117"/>
      <c r="I33" s="118"/>
      <c r="J33" s="118"/>
      <c r="K33" s="118"/>
      <c r="L33" s="119"/>
      <c r="M33" s="120"/>
      <c r="N33" s="120"/>
      <c r="O33" s="120"/>
      <c r="P33" s="121"/>
      <c r="Q33" s="121"/>
      <c r="R33" s="121"/>
      <c r="S33" s="122"/>
      <c r="T33" s="122"/>
      <c r="U33" s="121"/>
      <c r="V33" s="121"/>
      <c r="W33" s="121"/>
      <c r="X33" s="122"/>
      <c r="Y33" s="122"/>
      <c r="Z33" s="123"/>
      <c r="AA33" s="123"/>
      <c r="AB33" s="124"/>
    </row>
    <row r="34" spans="2:51">
      <c r="B34" s="672" t="s">
        <v>240</v>
      </c>
      <c r="C34" s="672"/>
      <c r="D34" s="672"/>
      <c r="E34" s="672"/>
      <c r="F34" s="672"/>
      <c r="G34" s="672"/>
      <c r="H34" s="672"/>
      <c r="I34" s="672"/>
      <c r="J34" s="672"/>
      <c r="K34" s="672"/>
      <c r="L34" s="672"/>
      <c r="M34" s="672"/>
      <c r="N34" s="672"/>
      <c r="O34" s="672"/>
      <c r="P34" s="672"/>
      <c r="Q34" s="672"/>
      <c r="R34" s="672"/>
      <c r="S34" s="672"/>
      <c r="T34" s="672"/>
      <c r="U34" s="672"/>
      <c r="V34" s="672"/>
      <c r="W34" s="672"/>
      <c r="X34" s="672"/>
      <c r="Y34" s="672"/>
      <c r="Z34" s="672"/>
      <c r="AA34" s="672"/>
      <c r="AB34" s="672"/>
    </row>
    <row r="35" spans="2:51" s="125" customFormat="1" ht="24.75" customHeight="1">
      <c r="B35" s="673" t="s">
        <v>241</v>
      </c>
      <c r="C35" s="673"/>
      <c r="D35" s="673"/>
      <c r="E35" s="673"/>
      <c r="F35" s="673"/>
      <c r="G35" s="673"/>
      <c r="H35" s="673"/>
      <c r="I35" s="673"/>
      <c r="J35" s="673"/>
      <c r="K35" s="673"/>
      <c r="L35" s="673"/>
      <c r="M35" s="673"/>
      <c r="N35" s="673"/>
      <c r="O35" s="673"/>
      <c r="P35" s="673"/>
      <c r="Q35" s="673"/>
      <c r="R35" s="673"/>
      <c r="S35" s="673"/>
      <c r="T35" s="673"/>
      <c r="U35" s="673"/>
      <c r="V35" s="673"/>
      <c r="W35" s="673"/>
      <c r="X35" s="673"/>
      <c r="Y35" s="673"/>
      <c r="Z35" s="673"/>
      <c r="AA35" s="673"/>
      <c r="AB35" s="673"/>
    </row>
    <row r="36" spans="2:51" ht="21" customHeight="1">
      <c r="B36" s="95" t="s">
        <v>242</v>
      </c>
      <c r="C36" s="555" t="s">
        <v>243</v>
      </c>
      <c r="D36" s="557"/>
      <c r="E36" s="555" t="s">
        <v>244</v>
      </c>
      <c r="F36" s="557"/>
      <c r="G36" s="555" t="s">
        <v>245</v>
      </c>
      <c r="H36" s="556"/>
      <c r="I36" s="557"/>
      <c r="J36" s="555" t="s">
        <v>246</v>
      </c>
      <c r="K36" s="557"/>
      <c r="L36" s="95" t="s">
        <v>247</v>
      </c>
      <c r="M36" s="555" t="s">
        <v>248</v>
      </c>
      <c r="N36" s="556"/>
      <c r="O36" s="557"/>
      <c r="P36" s="555" t="s">
        <v>249</v>
      </c>
      <c r="Q36" s="556"/>
      <c r="R36" s="557"/>
      <c r="S36" s="555" t="s">
        <v>250</v>
      </c>
      <c r="T36" s="556"/>
      <c r="U36" s="557"/>
      <c r="V36" s="555" t="s">
        <v>251</v>
      </c>
      <c r="W36" s="556"/>
      <c r="X36" s="557"/>
      <c r="Y36" s="555" t="s">
        <v>252</v>
      </c>
      <c r="Z36" s="557"/>
      <c r="AA36" s="555" t="s">
        <v>253</v>
      </c>
      <c r="AB36" s="557"/>
    </row>
    <row r="37" spans="2:51" ht="30" customHeight="1">
      <c r="B37" s="126">
        <v>7</v>
      </c>
      <c r="C37" s="681">
        <v>7</v>
      </c>
      <c r="D37" s="683"/>
      <c r="E37" s="681">
        <v>7</v>
      </c>
      <c r="F37" s="683"/>
      <c r="G37" s="681">
        <v>7</v>
      </c>
      <c r="H37" s="682"/>
      <c r="I37" s="683"/>
      <c r="J37" s="681">
        <v>8</v>
      </c>
      <c r="K37" s="683"/>
      <c r="L37" s="126">
        <v>8</v>
      </c>
      <c r="M37" s="681"/>
      <c r="N37" s="682"/>
      <c r="O37" s="683"/>
      <c r="P37" s="681"/>
      <c r="Q37" s="682"/>
      <c r="R37" s="683"/>
      <c r="S37" s="681"/>
      <c r="T37" s="682"/>
      <c r="U37" s="683"/>
      <c r="V37" s="681"/>
      <c r="W37" s="682"/>
      <c r="X37" s="683"/>
      <c r="Y37" s="681"/>
      <c r="Z37" s="683"/>
      <c r="AA37" s="681"/>
      <c r="AB37" s="683"/>
    </row>
    <row r="38" spans="2:51" s="105" customFormat="1" ht="21" customHeight="1">
      <c r="B38" s="673" t="s">
        <v>254</v>
      </c>
      <c r="C38" s="673"/>
      <c r="D38" s="673"/>
      <c r="E38" s="673"/>
      <c r="F38" s="673"/>
      <c r="G38" s="673"/>
      <c r="H38" s="673"/>
      <c r="I38" s="673"/>
      <c r="J38" s="673"/>
      <c r="K38" s="673"/>
      <c r="L38" s="673"/>
      <c r="M38" s="673"/>
      <c r="N38" s="673"/>
      <c r="O38" s="673"/>
      <c r="P38" s="673"/>
      <c r="Q38" s="673"/>
      <c r="R38" s="673"/>
      <c r="S38" s="673"/>
      <c r="T38" s="673"/>
      <c r="U38" s="673"/>
      <c r="V38" s="673"/>
      <c r="W38" s="673"/>
      <c r="X38" s="673"/>
      <c r="Y38" s="673"/>
      <c r="Z38" s="673"/>
      <c r="AA38" s="673"/>
      <c r="AB38" s="673"/>
    </row>
    <row r="39" spans="2:51" s="105" customFormat="1" ht="20.25" customHeight="1">
      <c r="B39" s="673" t="s">
        <v>255</v>
      </c>
      <c r="C39" s="673"/>
      <c r="D39" s="673"/>
      <c r="E39" s="673"/>
      <c r="F39" s="673"/>
      <c r="G39" s="673"/>
      <c r="H39" s="673"/>
      <c r="I39" s="673"/>
      <c r="J39" s="673"/>
      <c r="K39" s="673"/>
      <c r="L39" s="673"/>
      <c r="M39" s="673"/>
      <c r="N39" s="673"/>
      <c r="O39" s="673"/>
      <c r="P39" s="673"/>
      <c r="Q39" s="673"/>
      <c r="R39" s="673"/>
      <c r="S39" s="673"/>
      <c r="T39" s="673"/>
      <c r="U39" s="673"/>
      <c r="V39" s="673"/>
      <c r="W39" s="673"/>
      <c r="X39" s="673"/>
      <c r="Y39" s="673"/>
      <c r="Z39" s="673"/>
      <c r="AA39" s="673"/>
      <c r="AB39" s="673"/>
    </row>
    <row r="40" spans="2:51" ht="8.25" customHeight="1">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row>
    <row r="41" spans="2:51">
      <c r="B41" s="554" t="s">
        <v>256</v>
      </c>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D41" s="689"/>
      <c r="AE41" s="689"/>
      <c r="AF41" s="689"/>
      <c r="AG41" s="689"/>
      <c r="AH41" s="689"/>
      <c r="AI41" s="689"/>
      <c r="AJ41" s="689"/>
      <c r="AK41" s="689"/>
      <c r="AL41" s="689"/>
      <c r="AM41" s="689"/>
      <c r="AN41" s="689"/>
      <c r="AO41" s="689"/>
      <c r="AP41" s="689"/>
      <c r="AQ41" s="689"/>
      <c r="AR41" s="689"/>
      <c r="AS41" s="689"/>
      <c r="AT41" s="689"/>
      <c r="AU41" s="689"/>
      <c r="AV41" s="689"/>
      <c r="AW41" s="689"/>
      <c r="AX41" s="689"/>
      <c r="AY41" s="689"/>
    </row>
    <row r="42" spans="2:51" ht="24.75" customHeight="1">
      <c r="C42" s="128"/>
      <c r="D42" s="128"/>
      <c r="E42" s="128"/>
      <c r="G42" s="690"/>
      <c r="H42" s="690"/>
      <c r="I42" s="690"/>
      <c r="J42" s="129" t="s">
        <v>257</v>
      </c>
      <c r="L42" s="130"/>
      <c r="M42" s="685" t="s">
        <v>110</v>
      </c>
      <c r="N42" s="685"/>
    </row>
    <row r="43" spans="2:51" ht="23.25" customHeight="1">
      <c r="B43" s="131"/>
      <c r="H43" s="691" t="s">
        <v>258</v>
      </c>
      <c r="I43" s="691"/>
      <c r="J43" s="691"/>
      <c r="K43" s="691"/>
      <c r="L43" s="691"/>
      <c r="M43" s="691"/>
      <c r="N43" s="691"/>
      <c r="O43" s="691"/>
      <c r="P43" s="691"/>
      <c r="Q43" s="691"/>
      <c r="R43" s="691"/>
      <c r="S43" s="691"/>
      <c r="T43" s="691"/>
      <c r="U43" s="691"/>
      <c r="V43" s="691"/>
      <c r="W43" s="691"/>
      <c r="X43" s="691"/>
      <c r="Y43" s="691"/>
      <c r="Z43" s="691"/>
      <c r="AA43" s="691"/>
      <c r="AB43" s="691"/>
    </row>
    <row r="44" spans="2:51">
      <c r="B44" s="554" t="s">
        <v>259</v>
      </c>
      <c r="C44" s="554"/>
      <c r="D44" s="554"/>
      <c r="E44" s="554"/>
      <c r="F44" s="554"/>
      <c r="G44" s="554"/>
      <c r="H44" s="554"/>
      <c r="I44" s="554"/>
      <c r="J44" s="554"/>
      <c r="K44" s="554"/>
      <c r="L44" s="554"/>
      <c r="M44" s="554"/>
      <c r="N44" s="554"/>
      <c r="O44" s="554"/>
      <c r="P44" s="554"/>
      <c r="Q44" s="554"/>
      <c r="R44" s="554"/>
      <c r="S44" s="554"/>
      <c r="T44" s="554"/>
      <c r="U44" s="554"/>
      <c r="V44" s="554"/>
      <c r="W44" s="554"/>
      <c r="X44" s="554"/>
      <c r="Y44" s="554"/>
      <c r="Z44" s="554"/>
      <c r="AA44" s="554"/>
      <c r="AB44" s="554"/>
    </row>
    <row r="45" spans="2:51" ht="24.75" customHeight="1">
      <c r="B45" s="132" t="s">
        <v>260</v>
      </c>
      <c r="C45" s="132"/>
      <c r="D45" s="132"/>
      <c r="E45" s="132"/>
      <c r="F45" s="132"/>
      <c r="G45" s="684"/>
      <c r="H45" s="684"/>
      <c r="I45" s="684"/>
      <c r="J45" s="685" t="s">
        <v>261</v>
      </c>
      <c r="K45" s="685"/>
      <c r="L45" s="133"/>
      <c r="M45" s="129" t="s">
        <v>262</v>
      </c>
      <c r="N45" s="129"/>
      <c r="O45" s="134"/>
      <c r="P45" s="134"/>
    </row>
    <row r="46" spans="2:51" ht="29.25" customHeight="1">
      <c r="B46" s="135"/>
      <c r="C46" s="135"/>
      <c r="D46" s="135"/>
      <c r="E46" s="135"/>
      <c r="F46" s="135"/>
      <c r="G46" s="135"/>
      <c r="H46" s="135"/>
      <c r="I46" s="135"/>
      <c r="J46" s="135"/>
      <c r="K46" s="135"/>
      <c r="L46" s="686" t="s">
        <v>263</v>
      </c>
      <c r="M46" s="686"/>
      <c r="N46" s="686"/>
      <c r="O46" s="686"/>
      <c r="P46" s="686"/>
      <c r="Q46" s="686"/>
      <c r="R46" s="686"/>
      <c r="S46" s="686"/>
      <c r="T46" s="686"/>
      <c r="U46" s="686"/>
      <c r="V46" s="686"/>
      <c r="W46" s="686"/>
      <c r="X46" s="686"/>
      <c r="Y46" s="686"/>
      <c r="Z46" s="686"/>
      <c r="AA46" s="686"/>
      <c r="AB46" s="686"/>
    </row>
    <row r="47" spans="2:51" ht="20.25" customHeight="1">
      <c r="B47" s="199" t="s">
        <v>352</v>
      </c>
      <c r="C47" s="199"/>
      <c r="D47" s="136"/>
      <c r="E47" s="136"/>
      <c r="F47" s="136"/>
      <c r="G47" s="136"/>
      <c r="H47" s="136"/>
      <c r="I47" s="136"/>
      <c r="J47" s="136"/>
      <c r="K47" s="136"/>
      <c r="L47" s="136"/>
      <c r="M47" s="137"/>
      <c r="N47" s="138"/>
      <c r="O47" s="138"/>
      <c r="P47" s="138"/>
      <c r="Q47" s="138"/>
      <c r="R47" s="138"/>
      <c r="S47" s="138"/>
      <c r="T47" s="138"/>
      <c r="U47" s="138"/>
      <c r="V47" s="138"/>
      <c r="W47" s="138"/>
      <c r="X47" s="138"/>
      <c r="Y47" s="138"/>
      <c r="Z47" s="138"/>
      <c r="AA47" s="138"/>
      <c r="AB47" s="138"/>
    </row>
    <row r="48" spans="2:51" ht="33" customHeight="1">
      <c r="B48" s="687" t="s">
        <v>264</v>
      </c>
      <c r="C48" s="687"/>
      <c r="D48" s="687"/>
      <c r="E48" s="687"/>
      <c r="F48" s="687"/>
      <c r="G48" s="687"/>
      <c r="H48" s="687"/>
      <c r="I48" s="687"/>
      <c r="J48" s="687"/>
      <c r="K48" s="687"/>
      <c r="L48" s="687"/>
      <c r="M48" s="687"/>
      <c r="N48" s="687"/>
      <c r="O48" s="687"/>
      <c r="P48" s="687"/>
      <c r="Q48" s="687"/>
      <c r="R48" s="687"/>
      <c r="S48" s="687"/>
      <c r="T48" s="687"/>
      <c r="U48" s="687"/>
      <c r="V48" s="687"/>
      <c r="W48" s="687"/>
      <c r="X48" s="687"/>
      <c r="Y48" s="687"/>
      <c r="Z48" s="687"/>
      <c r="AA48" s="687"/>
      <c r="AB48" s="687"/>
    </row>
    <row r="49" spans="2:28" ht="55.5" customHeight="1">
      <c r="B49" s="688"/>
      <c r="C49" s="688"/>
      <c r="D49" s="688"/>
      <c r="E49" s="688"/>
      <c r="F49" s="688"/>
      <c r="G49" s="688"/>
      <c r="H49" s="688"/>
      <c r="I49" s="688"/>
      <c r="J49" s="688"/>
      <c r="K49" s="688"/>
      <c r="L49" s="688"/>
      <c r="M49" s="688"/>
      <c r="N49" s="688"/>
      <c r="O49" s="688"/>
      <c r="P49" s="688"/>
      <c r="Q49" s="688"/>
      <c r="R49" s="688"/>
      <c r="S49" s="688"/>
      <c r="T49" s="688"/>
      <c r="U49" s="688"/>
      <c r="V49" s="688"/>
      <c r="W49" s="688"/>
      <c r="X49" s="688"/>
      <c r="Y49" s="688"/>
      <c r="Z49" s="688"/>
      <c r="AA49" s="688"/>
      <c r="AB49" s="688"/>
    </row>
    <row r="50" spans="2:28">
      <c r="B50" s="139"/>
    </row>
  </sheetData>
  <sheetProtection sheet="1" objects="1" scenarios="1" selectLockedCells="1" selectUnlockedCells="1"/>
  <mergeCells count="172">
    <mergeCell ref="B44:AB44"/>
    <mergeCell ref="G45:I45"/>
    <mergeCell ref="J45:K45"/>
    <mergeCell ref="L46:AB46"/>
    <mergeCell ref="B48:AB48"/>
    <mergeCell ref="B49:AB49"/>
    <mergeCell ref="B39:AB39"/>
    <mergeCell ref="B41:AB41"/>
    <mergeCell ref="AD41:AY41"/>
    <mergeCell ref="G42:I42"/>
    <mergeCell ref="M42:N42"/>
    <mergeCell ref="H43:AB43"/>
    <mergeCell ref="P37:R37"/>
    <mergeCell ref="S37:U37"/>
    <mergeCell ref="V37:X37"/>
    <mergeCell ref="Y37:Z37"/>
    <mergeCell ref="AA37:AB37"/>
    <mergeCell ref="B38:AB38"/>
    <mergeCell ref="P36:R36"/>
    <mergeCell ref="S36:U36"/>
    <mergeCell ref="V36:X36"/>
    <mergeCell ref="Y36:Z36"/>
    <mergeCell ref="AA36:AB36"/>
    <mergeCell ref="C37:D37"/>
    <mergeCell ref="E37:F37"/>
    <mergeCell ref="G37:I37"/>
    <mergeCell ref="J37:K37"/>
    <mergeCell ref="M37:O37"/>
    <mergeCell ref="B34:AB34"/>
    <mergeCell ref="B35:AB35"/>
    <mergeCell ref="C36:D36"/>
    <mergeCell ref="E36:F36"/>
    <mergeCell ref="G36:I36"/>
    <mergeCell ref="J36:K36"/>
    <mergeCell ref="M36:O36"/>
    <mergeCell ref="D32:E32"/>
    <mergeCell ref="F32:H32"/>
    <mergeCell ref="I32:K32"/>
    <mergeCell ref="M32:O32"/>
    <mergeCell ref="P32:R32"/>
    <mergeCell ref="S32:T32"/>
    <mergeCell ref="B30:C32"/>
    <mergeCell ref="D30:E30"/>
    <mergeCell ref="F30:H30"/>
    <mergeCell ref="I30:K30"/>
    <mergeCell ref="L30:M30"/>
    <mergeCell ref="N30:O30"/>
    <mergeCell ref="Q30:S30"/>
    <mergeCell ref="V30:X30"/>
    <mergeCell ref="Z30:AB30"/>
    <mergeCell ref="D31:E31"/>
    <mergeCell ref="F31:H31"/>
    <mergeCell ref="I31:K31"/>
    <mergeCell ref="M31:O31"/>
    <mergeCell ref="P31:R31"/>
    <mergeCell ref="S31:T31"/>
    <mergeCell ref="U31:W31"/>
    <mergeCell ref="X31:Y31"/>
    <mergeCell ref="Z31:AA31"/>
    <mergeCell ref="U32:W32"/>
    <mergeCell ref="X32:Y32"/>
    <mergeCell ref="Z32:AA32"/>
    <mergeCell ref="B24:C26"/>
    <mergeCell ref="U28:W28"/>
    <mergeCell ref="X28:Y28"/>
    <mergeCell ref="Z28:AA28"/>
    <mergeCell ref="D29:E29"/>
    <mergeCell ref="F29:H29"/>
    <mergeCell ref="I29:K29"/>
    <mergeCell ref="M29:O29"/>
    <mergeCell ref="P29:R29"/>
    <mergeCell ref="S29:T29"/>
    <mergeCell ref="U29:W29"/>
    <mergeCell ref="D28:E28"/>
    <mergeCell ref="F28:H28"/>
    <mergeCell ref="I28:K28"/>
    <mergeCell ref="M28:O28"/>
    <mergeCell ref="P28:R28"/>
    <mergeCell ref="S28:T28"/>
    <mergeCell ref="X29:Y29"/>
    <mergeCell ref="Z29:AA29"/>
    <mergeCell ref="B27:C29"/>
    <mergeCell ref="D27:E27"/>
    <mergeCell ref="F27:H27"/>
    <mergeCell ref="I27:K27"/>
    <mergeCell ref="L27:M27"/>
    <mergeCell ref="N27:O27"/>
    <mergeCell ref="Q27:S27"/>
    <mergeCell ref="V27:X27"/>
    <mergeCell ref="Z27:AB27"/>
    <mergeCell ref="D26:E26"/>
    <mergeCell ref="F26:H26"/>
    <mergeCell ref="I26:K26"/>
    <mergeCell ref="M26:O26"/>
    <mergeCell ref="P26:R26"/>
    <mergeCell ref="S26:T26"/>
    <mergeCell ref="U26:W26"/>
    <mergeCell ref="X26:Y26"/>
    <mergeCell ref="Z26:AA26"/>
    <mergeCell ref="Q24:S24"/>
    <mergeCell ref="V24:X24"/>
    <mergeCell ref="Z24:AB24"/>
    <mergeCell ref="D25:E25"/>
    <mergeCell ref="F25:H25"/>
    <mergeCell ref="I25:K25"/>
    <mergeCell ref="M25:O25"/>
    <mergeCell ref="P25:R25"/>
    <mergeCell ref="S25:T25"/>
    <mergeCell ref="U25:W25"/>
    <mergeCell ref="D24:E24"/>
    <mergeCell ref="F24:H24"/>
    <mergeCell ref="I24:K24"/>
    <mergeCell ref="L24:M24"/>
    <mergeCell ref="N24:O24"/>
    <mergeCell ref="X25:Y25"/>
    <mergeCell ref="Z25:AA25"/>
    <mergeCell ref="Z20:AB20"/>
    <mergeCell ref="L21:AB21"/>
    <mergeCell ref="L22:O23"/>
    <mergeCell ref="P22:T22"/>
    <mergeCell ref="U22:Y22"/>
    <mergeCell ref="Z22:AB23"/>
    <mergeCell ref="P23:T23"/>
    <mergeCell ref="U23:Y23"/>
    <mergeCell ref="V13:X13"/>
    <mergeCell ref="B15:AB15"/>
    <mergeCell ref="B17:AB17"/>
    <mergeCell ref="B18:AB18"/>
    <mergeCell ref="B20:C23"/>
    <mergeCell ref="D20:E23"/>
    <mergeCell ref="F20:H23"/>
    <mergeCell ref="I20:K23"/>
    <mergeCell ref="L20:O20"/>
    <mergeCell ref="P20:Y20"/>
    <mergeCell ref="B12:D13"/>
    <mergeCell ref="S12:U12"/>
    <mergeCell ref="V12:X12"/>
    <mergeCell ref="Y12:Z13"/>
    <mergeCell ref="AA12:AB13"/>
    <mergeCell ref="AD12:AD13"/>
    <mergeCell ref="E13:F13"/>
    <mergeCell ref="G13:I13"/>
    <mergeCell ref="J13:K13"/>
    <mergeCell ref="P13:R13"/>
    <mergeCell ref="S13:U13"/>
    <mergeCell ref="E12:F12"/>
    <mergeCell ref="G12:I12"/>
    <mergeCell ref="J12:K12"/>
    <mergeCell ref="L12:O13"/>
    <mergeCell ref="P12:R12"/>
    <mergeCell ref="B10:AB10"/>
    <mergeCell ref="B5:I5"/>
    <mergeCell ref="J5:L5"/>
    <mergeCell ref="M5:X5"/>
    <mergeCell ref="Y5:AB5"/>
    <mergeCell ref="B6:I8"/>
    <mergeCell ref="J6:L8"/>
    <mergeCell ref="R6:S6"/>
    <mergeCell ref="Y6:AB6"/>
    <mergeCell ref="M7:N8"/>
    <mergeCell ref="Q7:Q8"/>
    <mergeCell ref="B1:AB1"/>
    <mergeCell ref="B2:Q2"/>
    <mergeCell ref="V2:AB2"/>
    <mergeCell ref="B3:AB3"/>
    <mergeCell ref="M4:O4"/>
    <mergeCell ref="T4:V4"/>
    <mergeCell ref="R7:R8"/>
    <mergeCell ref="S7:T8"/>
    <mergeCell ref="U7:U8"/>
    <mergeCell ref="Y7:AB7"/>
    <mergeCell ref="Y8:AB8"/>
  </mergeCells>
  <phoneticPr fontId="7"/>
  <conditionalFormatting sqref="B24:C32">
    <cfRule type="containsBlanks" dxfId="20" priority="20">
      <formula>LEN(TRIM(B24))=0</formula>
    </cfRule>
  </conditionalFormatting>
  <conditionalFormatting sqref="D29:K29">
    <cfRule type="expression" dxfId="18" priority="2">
      <formula>FIND("ア",D27)</formula>
    </cfRule>
    <cfRule type="expression" dxfId="17" priority="3">
      <formula>FIND("幕",D27)</formula>
    </cfRule>
    <cfRule type="expression" dxfId="16" priority="4">
      <formula>FIND("む",D27)</formula>
    </cfRule>
    <cfRule type="expression" dxfId="15" priority="5">
      <formula>FIND("野",D27)</formula>
    </cfRule>
    <cfRule type="expression" dxfId="14" priority="6">
      <formula>FIND("特",D27)</formula>
    </cfRule>
  </conditionalFormatting>
  <conditionalFormatting sqref="D32:K32">
    <cfRule type="expression" dxfId="12" priority="8">
      <formula>FIND("ア",D30)</formula>
    </cfRule>
    <cfRule type="expression" dxfId="11" priority="9">
      <formula>FIND("幕",D30)</formula>
    </cfRule>
    <cfRule type="expression" dxfId="10" priority="10">
      <formula>FIND("む",D30)</formula>
    </cfRule>
    <cfRule type="expression" dxfId="9" priority="11">
      <formula>FIND("野",D30)</formula>
    </cfRule>
    <cfRule type="expression" dxfId="8" priority="12">
      <formula>FIND("特",D30)</formula>
    </cfRule>
  </conditionalFormatting>
  <conditionalFormatting sqref="F26:K26">
    <cfRule type="expression" dxfId="6" priority="14">
      <formula>FIND("ア",F24)</formula>
    </cfRule>
    <cfRule type="expression" dxfId="5" priority="15">
      <formula>FIND("幕",F24)</formula>
    </cfRule>
    <cfRule type="expression" dxfId="4" priority="16">
      <formula>FIND("む",F24)</formula>
    </cfRule>
    <cfRule type="expression" dxfId="3" priority="17">
      <formula>FIND("野",F24)</formula>
    </cfRule>
    <cfRule type="expression" dxfId="2" priority="18">
      <formula>FIND("特",F24)</formula>
    </cfRule>
  </conditionalFormatting>
  <conditionalFormatting sqref="Q6 X6">
    <cfRule type="containsBlanks" dxfId="1" priority="19">
      <formula>LEN(TRIM(Q6))=0</formula>
    </cfRule>
  </conditionalFormatting>
  <dataValidations count="4">
    <dataValidation type="list" allowBlank="1" showInputMessage="1" showErrorMessage="1" sqref="Q24:S24 Q27:S27 Q30:S30" xr:uid="{00000000-0002-0000-0800-000000000000}">
      <formula1>"　,お茶,ジュース,パック牛乳"</formula1>
    </dataValidation>
    <dataValidation type="list" allowBlank="1" showInputMessage="1" showErrorMessage="1" sqref="L25 L28 L31" xr:uid="{00000000-0002-0000-0800-000001000000}">
      <formula1>"　,冷 1,冷 2,冷 3,冷 4,冷 5,冷 6,冷 7"</formula1>
    </dataValidation>
    <dataValidation type="list" allowBlank="1" showInputMessage="1" showErrorMessage="1" sqref="L32:L33 L26 L29" xr:uid="{00000000-0002-0000-0800-000002000000}">
      <formula1>"　,温 1,温 2,温 3,温 4,温 5,温 6,温 7"</formula1>
    </dataValidation>
    <dataValidation type="list" allowBlank="1" showInputMessage="1" showErrorMessage="1" sqref="V24:X24 V27:X27 V30:X30" xr:uid="{00000000-0002-0000-0800-000003000000}">
      <formula1>"　,スポーツ系,お茶,ジュース"</formula1>
    </dataValidation>
  </dataValidations>
  <printOptions horizontalCentered="1" verticalCentered="1"/>
  <pageMargins left="0.35433070866141736" right="0.23622047244094491" top="0.15748031496062992" bottom="0.15748031496062992" header="0.31496062992125984" footer="0.31496062992125984"/>
  <pageSetup paperSize="9" scale="71"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219075</xdr:colOff>
                    <xdr:row>41</xdr:row>
                    <xdr:rowOff>57150</xdr:rowOff>
                  </from>
                  <to>
                    <xdr:col>9</xdr:col>
                    <xdr:colOff>9525</xdr:colOff>
                    <xdr:row>41</xdr:row>
                    <xdr:rowOff>295275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428625</xdr:colOff>
                    <xdr:row>41</xdr:row>
                    <xdr:rowOff>57150</xdr:rowOff>
                  </from>
                  <to>
                    <xdr:col>12</xdr:col>
                    <xdr:colOff>9525</xdr:colOff>
                    <xdr:row>41</xdr:row>
                    <xdr:rowOff>295275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209550</xdr:colOff>
                    <xdr:row>44</xdr:row>
                    <xdr:rowOff>66675</xdr:rowOff>
                  </from>
                  <to>
                    <xdr:col>9</xdr:col>
                    <xdr:colOff>0</xdr:colOff>
                    <xdr:row>45</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419100</xdr:colOff>
                    <xdr:row>44</xdr:row>
                    <xdr:rowOff>66675</xdr:rowOff>
                  </from>
                  <to>
                    <xdr:col>12</xdr:col>
                    <xdr:colOff>0</xdr:colOff>
                    <xdr:row>45</xdr:row>
                    <xdr:rowOff>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7</xdr:col>
                    <xdr:colOff>219075</xdr:colOff>
                    <xdr:row>41</xdr:row>
                    <xdr:rowOff>57150</xdr:rowOff>
                  </from>
                  <to>
                    <xdr:col>9</xdr:col>
                    <xdr:colOff>9525</xdr:colOff>
                    <xdr:row>41</xdr:row>
                    <xdr:rowOff>295275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11</xdr:col>
                    <xdr:colOff>428625</xdr:colOff>
                    <xdr:row>41</xdr:row>
                    <xdr:rowOff>57150</xdr:rowOff>
                  </from>
                  <to>
                    <xdr:col>12</xdr:col>
                    <xdr:colOff>9525</xdr:colOff>
                    <xdr:row>41</xdr:row>
                    <xdr:rowOff>295275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7</xdr:col>
                    <xdr:colOff>209550</xdr:colOff>
                    <xdr:row>44</xdr:row>
                    <xdr:rowOff>66675</xdr:rowOff>
                  </from>
                  <to>
                    <xdr:col>9</xdr:col>
                    <xdr:colOff>0</xdr:colOff>
                    <xdr:row>45</xdr:row>
                    <xdr:rowOff>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11</xdr:col>
                    <xdr:colOff>419100</xdr:colOff>
                    <xdr:row>44</xdr:row>
                    <xdr:rowOff>66675</xdr:rowOff>
                  </from>
                  <to>
                    <xdr:col>12</xdr:col>
                    <xdr:colOff>0</xdr:colOff>
                    <xdr:row>45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CD178AF9-204B-43F1-B664-36994002FAC4}">
            <xm:f>NOT(ISERROR(SEARCH($F$26,D29)))</xm:f>
            <xm:f>$F$26</xm:f>
            <x14:dxf>
              <fill>
                <patternFill>
                  <bgColor rgb="FFFFFFFF"/>
                </patternFill>
              </fill>
            </x14:dxf>
          </x14:cfRule>
          <xm:sqref>D29:K29</xm:sqref>
        </x14:conditionalFormatting>
        <x14:conditionalFormatting xmlns:xm="http://schemas.microsoft.com/office/excel/2006/main">
          <x14:cfRule type="containsText" priority="7" operator="containsText" id="{CE535CCD-9DFC-433D-842D-36852C4CABF9}">
            <xm:f>NOT(ISERROR(SEARCH($F$26,D32)))</xm:f>
            <xm:f>$F$26</xm:f>
            <x14:dxf>
              <fill>
                <patternFill>
                  <bgColor rgb="FFFFFFFF"/>
                </patternFill>
              </fill>
            </x14:dxf>
          </x14:cfRule>
          <xm:sqref>D32:K32</xm:sqref>
        </x14:conditionalFormatting>
        <x14:conditionalFormatting xmlns:xm="http://schemas.microsoft.com/office/excel/2006/main">
          <x14:cfRule type="containsText" priority="13" operator="containsText" id="{F97CBC2B-3983-4F90-98F6-417DDDB458C3}">
            <xm:f>NOT(ISERROR(SEARCH($F$26,F26)))</xm:f>
            <xm:f>$F$26</xm:f>
            <x14:dxf>
              <fill>
                <patternFill>
                  <bgColor rgb="FFFFFFFF"/>
                </patternFill>
              </fill>
            </x14:dxf>
          </x14:cfRule>
          <xm:sqref>F26:K26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vt:lpstr>
      <vt:lpstr>様式２</vt:lpstr>
      <vt:lpstr>様式３</vt:lpstr>
      <vt:lpstr>様式４</vt:lpstr>
      <vt:lpstr>参加者名簿</vt:lpstr>
      <vt:lpstr>様式２(４日目～) </vt:lpstr>
      <vt:lpstr>例)１</vt:lpstr>
      <vt:lpstr>例)２</vt:lpstr>
      <vt:lpstr>例)３</vt:lpstr>
      <vt:lpstr>例)４</vt:lpstr>
      <vt:lpstr>例)名簿 </vt:lpstr>
      <vt:lpstr>参加者名簿!Print_Area</vt:lpstr>
      <vt:lpstr>様式１!Print_Area</vt:lpstr>
      <vt:lpstr>様式２!Print_Area</vt:lpstr>
      <vt:lpstr>'様式２(４日目～) '!Print_Area</vt:lpstr>
      <vt:lpstr>様式３!Print_Area</vt:lpstr>
      <vt:lpstr>様式４!Print_Area</vt:lpstr>
      <vt:lpstr>'例)１'!Print_Area</vt:lpstr>
      <vt:lpstr>'例)２'!Print_Area</vt:lpstr>
      <vt:lpstr>'例)３'!Print_Area</vt:lpstr>
      <vt:lpstr>'例)４'!Print_Area</vt:lpstr>
      <vt:lpstr>'例)名簿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十種ヶ峰青少年自然の家</dc:creator>
  <cp:lastModifiedBy>user</cp:lastModifiedBy>
  <cp:lastPrinted>2024-03-05T04:32:22Z</cp:lastPrinted>
  <dcterms:created xsi:type="dcterms:W3CDTF">2024-03-01T02:25:35Z</dcterms:created>
  <dcterms:modified xsi:type="dcterms:W3CDTF">2024-09-21T01:10:09Z</dcterms:modified>
</cp:coreProperties>
</file>