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3.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drawings/drawing4.xml" ContentType="application/vnd.openxmlformats-officedocument.drawing+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51.xml" ContentType="application/vnd.ms-excel.controlproperties+xml"/>
  <Override PartName="/xl/ctrlProps/ctrlProp252.xml" ContentType="application/vnd.ms-excel.controlproperties+xml"/>
  <Override PartName="/xl/drawings/drawing8.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drawings/drawing9.xml" ContentType="application/vnd.openxmlformats-officedocument.drawing+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13_ncr:1_{D1222FD0-344D-4061-B04D-0FCC15764D4D}" xr6:coauthVersionLast="47" xr6:coauthVersionMax="47" xr10:uidLastSave="{00000000-0000-0000-0000-000000000000}"/>
  <bookViews>
    <workbookView xWindow="-120" yWindow="-120" windowWidth="20730" windowHeight="11040" tabRatio="824" xr2:uid="{00000000-000D-0000-FFFF-FFFF00000000}"/>
  </bookViews>
  <sheets>
    <sheet name="様式１" sheetId="32" r:id="rId1"/>
    <sheet name="様式２" sheetId="29" r:id="rId2"/>
    <sheet name="様式２(3～4日目)" sheetId="41" r:id="rId3"/>
    <sheet name="Sheet2" sheetId="40" state="hidden" r:id="rId4"/>
    <sheet name="様式３" sheetId="33" r:id="rId5"/>
    <sheet name="様式４" sheetId="18" r:id="rId6"/>
    <sheet name="冬期名簿" sheetId="30" r:id="rId7"/>
    <sheet name="様式1(例" sheetId="34" r:id="rId8"/>
    <sheet name="様式2(例" sheetId="35" r:id="rId9"/>
    <sheet name="Sheet2(例" sheetId="42" state="hidden" r:id="rId10"/>
    <sheet name="様式3(例" sheetId="36" r:id="rId11"/>
    <sheet name="様式４(例" sheetId="37" r:id="rId12"/>
    <sheet name="冬期名簿(例" sheetId="38" r:id="rId13"/>
  </sheets>
  <definedNames>
    <definedName name="_xlnm.Print_Area" localSheetId="6">冬期名簿!$B$2:$AE$73</definedName>
    <definedName name="_xlnm.Print_Area" localSheetId="0">様式１!$B$2:$AS$41</definedName>
    <definedName name="_xlnm.Print_Area" localSheetId="1">様式２!$B$2:$BE$58</definedName>
    <definedName name="_xlnm.Print_Area" localSheetId="2">'様式２(3～4日目)'!$B$2:$BE$45</definedName>
    <definedName name="_xlnm.Print_Area" localSheetId="8">'様式2(例'!$A$1:$BH$63</definedName>
    <definedName name="_xlnm.Print_Area" localSheetId="4">様式３!$B$2:$AB$49</definedName>
    <definedName name="_xlnm.Print_Area" localSheetId="10">'様式3(例'!$A$1:$AZ$51</definedName>
    <definedName name="_xlnm.Print_Area" localSheetId="5">様式４!$B$2:$U$26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6" i="32" l="1"/>
  <c r="X18" i="32"/>
  <c r="I18" i="32"/>
  <c r="T38" i="34" l="1"/>
  <c r="Y38" i="34"/>
  <c r="F23" i="33"/>
  <c r="F32" i="33"/>
  <c r="D32" i="33"/>
  <c r="I29" i="33"/>
  <c r="F29" i="33"/>
  <c r="D29" i="33"/>
  <c r="I26" i="33"/>
  <c r="F26" i="33"/>
  <c r="D26" i="33"/>
  <c r="I23" i="33"/>
  <c r="F4" i="18" l="1"/>
  <c r="F31" i="33" l="1"/>
  <c r="F30" i="33"/>
  <c r="D31" i="33"/>
  <c r="D30" i="33"/>
  <c r="I28" i="33"/>
  <c r="I27" i="33"/>
  <c r="F28" i="33"/>
  <c r="F27" i="33"/>
  <c r="D28" i="33"/>
  <c r="D27" i="33"/>
  <c r="L10" i="29"/>
  <c r="S10" i="29"/>
  <c r="AN8" i="41"/>
  <c r="AG8" i="41"/>
  <c r="Z8" i="41"/>
  <c r="S8" i="41"/>
  <c r="L8" i="41"/>
  <c r="AN7" i="41"/>
  <c r="AG7" i="41"/>
  <c r="Z7" i="41"/>
  <c r="Z9" i="41" s="1"/>
  <c r="S7" i="41"/>
  <c r="L7" i="41"/>
  <c r="L4" i="41"/>
  <c r="AN3" i="41"/>
  <c r="L3" i="41"/>
  <c r="S9" i="41" l="1"/>
  <c r="AG9" i="41"/>
  <c r="AN9" i="41"/>
  <c r="AU8" i="41"/>
  <c r="L9" i="41"/>
  <c r="AU7" i="41"/>
  <c r="AU9" i="41" l="1"/>
  <c r="R12" i="38"/>
  <c r="O12" i="38"/>
  <c r="L12" i="38"/>
  <c r="I12" i="38"/>
  <c r="F12" i="38"/>
  <c r="R11" i="38"/>
  <c r="O11" i="38"/>
  <c r="L11" i="38"/>
  <c r="I11" i="38"/>
  <c r="F11" i="38"/>
  <c r="H6" i="38"/>
  <c r="S4" i="37"/>
  <c r="Q4" i="37"/>
  <c r="N4" i="37"/>
  <c r="L4" i="37"/>
  <c r="J25" i="36"/>
  <c r="G25" i="36"/>
  <c r="E25" i="36"/>
  <c r="J24" i="36"/>
  <c r="G24" i="36"/>
  <c r="E24" i="36"/>
  <c r="J22" i="36"/>
  <c r="G22" i="36"/>
  <c r="J21" i="36"/>
  <c r="G21" i="36"/>
  <c r="T11" i="36"/>
  <c r="Q11" i="36"/>
  <c r="W11" i="36" s="1"/>
  <c r="H11" i="36"/>
  <c r="F11" i="36"/>
  <c r="Z7" i="36"/>
  <c r="Z5" i="36"/>
  <c r="W5" i="36"/>
  <c r="U5" i="36"/>
  <c r="P5" i="36"/>
  <c r="N5" i="36"/>
  <c r="K5" i="36"/>
  <c r="C5" i="36"/>
  <c r="S18" i="35"/>
  <c r="O18" i="35"/>
  <c r="AO14" i="35"/>
  <c r="AH14" i="35"/>
  <c r="AA14" i="35"/>
  <c r="T14" i="35"/>
  <c r="M14" i="35"/>
  <c r="AO13" i="35"/>
  <c r="AH13" i="35"/>
  <c r="AH15" i="35" s="1"/>
  <c r="AA13" i="35"/>
  <c r="AA15" i="35" s="1"/>
  <c r="T13" i="35"/>
  <c r="M13" i="35"/>
  <c r="AO10" i="35"/>
  <c r="M10" i="35"/>
  <c r="M9" i="35"/>
  <c r="AO8" i="35"/>
  <c r="M8" i="35"/>
  <c r="G4" i="37" s="1"/>
  <c r="AI38" i="34"/>
  <c r="AC38" i="34"/>
  <c r="O38" i="34"/>
  <c r="AP37" i="34"/>
  <c r="AP36" i="34"/>
  <c r="AC30" i="34"/>
  <c r="AC29" i="34"/>
  <c r="Y24" i="34"/>
  <c r="AC24" i="34" s="1"/>
  <c r="J24" i="34"/>
  <c r="N24" i="34" s="1"/>
  <c r="C21" i="36" s="1"/>
  <c r="C24" i="36" s="1"/>
  <c r="AF12" i="34"/>
  <c r="L5" i="29"/>
  <c r="Q11" i="30"/>
  <c r="N11" i="30"/>
  <c r="Q10" i="30"/>
  <c r="N10" i="30"/>
  <c r="K11" i="30"/>
  <c r="H11" i="30"/>
  <c r="E11" i="30"/>
  <c r="K10" i="30"/>
  <c r="H10" i="30"/>
  <c r="E10" i="30"/>
  <c r="Y5" i="36" l="1"/>
  <c r="AN25" i="34"/>
  <c r="R6" i="36" s="1"/>
  <c r="T15" i="35"/>
  <c r="K11" i="36"/>
  <c r="AB10" i="36" s="1"/>
  <c r="AV13" i="35"/>
  <c r="L13" i="38"/>
  <c r="O13" i="38"/>
  <c r="U11" i="38"/>
  <c r="R13" i="38"/>
  <c r="I13" i="38"/>
  <c r="U12" i="38"/>
  <c r="AP38" i="34"/>
  <c r="AO15" i="35"/>
  <c r="AV14" i="35"/>
  <c r="AR18" i="35"/>
  <c r="R5" i="36"/>
  <c r="AN18" i="35"/>
  <c r="AV18" i="35"/>
  <c r="F13" i="38"/>
  <c r="M15" i="35"/>
  <c r="W18" i="35"/>
  <c r="G5" i="30"/>
  <c r="N15" i="29"/>
  <c r="AR25" i="34" l="1"/>
  <c r="T6" i="36" s="1"/>
  <c r="U13" i="38"/>
  <c r="AV15" i="35"/>
  <c r="M5" i="33"/>
  <c r="R15" i="29"/>
  <c r="AB24" i="32"/>
  <c r="AB23" i="32"/>
  <c r="R25" i="32"/>
  <c r="AB18" i="32" l="1"/>
  <c r="M18" i="32"/>
  <c r="V15" i="29" s="1"/>
  <c r="R4" i="18"/>
  <c r="P4" i="18"/>
  <c r="M4" i="18"/>
  <c r="K4" i="18"/>
  <c r="I25" i="33"/>
  <c r="I24" i="33"/>
  <c r="F25" i="33"/>
  <c r="F24" i="33"/>
  <c r="D25" i="33"/>
  <c r="D24" i="33"/>
  <c r="I22" i="33"/>
  <c r="F22" i="33"/>
  <c r="I21" i="33"/>
  <c r="F21" i="33"/>
  <c r="AN11" i="29"/>
  <c r="AN10" i="29"/>
  <c r="AG11" i="29"/>
  <c r="AG10" i="29"/>
  <c r="Z11" i="29"/>
  <c r="Z10" i="29"/>
  <c r="S11" i="29"/>
  <c r="L11" i="29"/>
  <c r="AN7" i="29"/>
  <c r="L7" i="29"/>
  <c r="L6" i="29"/>
  <c r="AN5" i="29"/>
  <c r="S11" i="33"/>
  <c r="P11" i="33"/>
  <c r="G11" i="33"/>
  <c r="E11" i="33"/>
  <c r="Y7" i="33"/>
  <c r="Y5" i="33"/>
  <c r="V5" i="33"/>
  <c r="T5" i="33"/>
  <c r="O5" i="33"/>
  <c r="J5" i="33"/>
  <c r="B5" i="33"/>
  <c r="AH32" i="32"/>
  <c r="AB32" i="32"/>
  <c r="X32" i="32"/>
  <c r="S32" i="32"/>
  <c r="N32" i="32"/>
  <c r="AO31" i="32"/>
  <c r="AO30" i="32"/>
  <c r="AU12" i="41" l="1"/>
  <c r="AQ12" i="41"/>
  <c r="AM12" i="41"/>
  <c r="AM19" i="32"/>
  <c r="AQ19" i="32" s="1"/>
  <c r="V12" i="41"/>
  <c r="R12" i="41"/>
  <c r="AU15" i="29"/>
  <c r="AQ15" i="29"/>
  <c r="AM15" i="29"/>
  <c r="N12" i="41"/>
  <c r="B21" i="33"/>
  <c r="B24" i="33" s="1"/>
  <c r="V11" i="33"/>
  <c r="X5" i="33"/>
  <c r="AO32" i="32"/>
  <c r="J11" i="33"/>
  <c r="AA10" i="33" l="1"/>
  <c r="B30" i="33"/>
  <c r="B27" i="33"/>
  <c r="Q5" i="33"/>
  <c r="S6" i="33"/>
  <c r="Q12" i="30" l="1"/>
  <c r="N12" i="30"/>
  <c r="K12" i="30"/>
  <c r="H12" i="30"/>
  <c r="E12" i="30"/>
  <c r="T11" i="30"/>
  <c r="T10" i="30"/>
  <c r="T12" i="30" l="1"/>
  <c r="AN12" i="29"/>
  <c r="AG12" i="29"/>
  <c r="Z12" i="29"/>
  <c r="S12" i="29"/>
  <c r="L12" i="29"/>
  <c r="AU11" i="29"/>
  <c r="AU10" i="29"/>
  <c r="AU12" i="29" l="1"/>
  <c r="Q6" i="33" l="1"/>
</calcChain>
</file>

<file path=xl/sharedStrings.xml><?xml version="1.0" encoding="utf-8"?>
<sst xmlns="http://schemas.openxmlformats.org/spreadsheetml/2006/main" count="1141" uniqueCount="369">
  <si>
    <t>備　考</t>
    <rPh sb="0" eb="1">
      <t>ソナエ</t>
    </rPh>
    <rPh sb="2" eb="3">
      <t>コウ</t>
    </rPh>
    <phoneticPr fontId="1"/>
  </si>
  <si>
    <t>食物アレルギー状況表</t>
    <rPh sb="0" eb="2">
      <t>ショクモツ</t>
    </rPh>
    <rPh sb="7" eb="9">
      <t>ジョウキョウ</t>
    </rPh>
    <rPh sb="9" eb="10">
      <t>ヒョウ</t>
    </rPh>
    <phoneticPr fontId="1"/>
  </si>
  <si>
    <t>一般的な
カレールー</t>
    <rPh sb="0" eb="3">
      <t>イッパンテキ</t>
    </rPh>
    <phoneticPr fontId="1"/>
  </si>
  <si>
    <t>除去の程度</t>
    <rPh sb="0" eb="2">
      <t>ジョキョ</t>
    </rPh>
    <rPh sb="3" eb="5">
      <t>テイド</t>
    </rPh>
    <phoneticPr fontId="1"/>
  </si>
  <si>
    <t>充分に加熱してあれば食べられる。</t>
    <rPh sb="0" eb="2">
      <t>ジュウブン</t>
    </rPh>
    <rPh sb="3" eb="5">
      <t>カネツ</t>
    </rPh>
    <rPh sb="10" eb="11">
      <t>タ</t>
    </rPh>
    <phoneticPr fontId="1"/>
  </si>
  <si>
    <t>　持参　・　各自除去　・　代替　・　全員に提供なし</t>
    <rPh sb="6" eb="8">
      <t>カクジ</t>
    </rPh>
    <rPh sb="8" eb="10">
      <t>ジョキョ</t>
    </rPh>
    <rPh sb="13" eb="15">
      <t>ダイガ</t>
    </rPh>
    <rPh sb="18" eb="20">
      <t>ゼンイン</t>
    </rPh>
    <rPh sb="21" eb="23">
      <t>テイキョウ</t>
    </rPh>
    <phoneticPr fontId="1"/>
  </si>
  <si>
    <t>アレルギー食材</t>
    <rPh sb="5" eb="7">
      <t>ショクザイ</t>
    </rPh>
    <phoneticPr fontId="1"/>
  </si>
  <si>
    <t>エキス
可否</t>
    <rPh sb="4" eb="6">
      <t>カヒ</t>
    </rPh>
    <phoneticPr fontId="1"/>
  </si>
  <si>
    <t>イニシャル</t>
    <phoneticPr fontId="1"/>
  </si>
  <si>
    <t>〇</t>
  </si>
  <si>
    <t>×</t>
  </si>
  <si>
    <r>
      <t>対　応【</t>
    </r>
    <r>
      <rPr>
        <b/>
        <sz val="12"/>
        <color theme="1"/>
        <rFont val="ＭＳ 明朝"/>
        <family val="1"/>
        <charset val="128"/>
      </rPr>
      <t>食堂が記入</t>
    </r>
    <r>
      <rPr>
        <sz val="12"/>
        <color theme="1"/>
        <rFont val="ＭＳ 明朝"/>
        <family val="1"/>
        <charset val="128"/>
      </rPr>
      <t>】</t>
    </r>
    <rPh sb="0" eb="1">
      <t>タイ</t>
    </rPh>
    <rPh sb="2" eb="3">
      <t>オウ</t>
    </rPh>
    <rPh sb="4" eb="6">
      <t>ショクドウ</t>
    </rPh>
    <rPh sb="7" eb="9">
      <t>キニュウ</t>
    </rPh>
    <phoneticPr fontId="1"/>
  </si>
  <si>
    <t>K.F</t>
    <phoneticPr fontId="1"/>
  </si>
  <si>
    <t>研修団体名</t>
    <rPh sb="0" eb="5">
      <t>ケンシュウダンタイメイ</t>
    </rPh>
    <phoneticPr fontId="1"/>
  </si>
  <si>
    <t>ごま（白・黒どちらとも）</t>
    <rPh sb="3" eb="4">
      <t>シロ</t>
    </rPh>
    <rPh sb="5" eb="6">
      <t>クロ</t>
    </rPh>
    <phoneticPr fontId="1"/>
  </si>
  <si>
    <t>△</t>
  </si>
  <si>
    <t>様式１</t>
    <rPh sb="0" eb="2">
      <t>ヨウシキ</t>
    </rPh>
    <phoneticPr fontId="21"/>
  </si>
  <si>
    <t>山口県十種ヶ峰青少年自然の家使用許可申請書</t>
    <rPh sb="0" eb="3">
      <t>ヤマグチケン</t>
    </rPh>
    <rPh sb="3" eb="7">
      <t>トクサガミネ</t>
    </rPh>
    <rPh sb="7" eb="10">
      <t>セイショウネン</t>
    </rPh>
    <rPh sb="10" eb="12">
      <t>シゼン</t>
    </rPh>
    <rPh sb="13" eb="14">
      <t>イエ</t>
    </rPh>
    <rPh sb="14" eb="16">
      <t>シヨウ</t>
    </rPh>
    <rPh sb="16" eb="18">
      <t>キョカ</t>
    </rPh>
    <rPh sb="18" eb="21">
      <t>シンセイショ</t>
    </rPh>
    <phoneticPr fontId="21"/>
  </si>
  <si>
    <t>山口県十種ヶ峰青少年自然の家所長　様</t>
    <rPh sb="3" eb="4">
      <t>ジュウ</t>
    </rPh>
    <rPh sb="4" eb="5">
      <t>タネ</t>
    </rPh>
    <rPh sb="6" eb="7">
      <t>ミネ</t>
    </rPh>
    <rPh sb="7" eb="10">
      <t>セイショウネン</t>
    </rPh>
    <rPh sb="10" eb="12">
      <t>シゼン</t>
    </rPh>
    <rPh sb="13" eb="14">
      <t>イエ</t>
    </rPh>
    <rPh sb="14" eb="16">
      <t>ショチョウ</t>
    </rPh>
    <rPh sb="17" eb="18">
      <t>サマ</t>
    </rPh>
    <phoneticPr fontId="21"/>
  </si>
  <si>
    <t>郵便番号</t>
    <rPh sb="0" eb="2">
      <t>ユウビン</t>
    </rPh>
    <rPh sb="2" eb="4">
      <t>バンゴウ</t>
    </rPh>
    <phoneticPr fontId="21"/>
  </si>
  <si>
    <t>申請者</t>
    <rPh sb="0" eb="3">
      <t>シンセイシャ</t>
    </rPh>
    <phoneticPr fontId="21"/>
  </si>
  <si>
    <t>住所</t>
    <rPh sb="0" eb="1">
      <t>ジュウ</t>
    </rPh>
    <rPh sb="1" eb="2">
      <t>ショ</t>
    </rPh>
    <phoneticPr fontId="21"/>
  </si>
  <si>
    <t>団体名</t>
    <rPh sb="0" eb="2">
      <t>ダンタイ</t>
    </rPh>
    <rPh sb="2" eb="3">
      <t>メイ</t>
    </rPh>
    <phoneticPr fontId="21"/>
  </si>
  <si>
    <t>代表者
役職・氏名　</t>
    <rPh sb="0" eb="3">
      <t>ダイヒョウシャ</t>
    </rPh>
    <rPh sb="4" eb="6">
      <t>ヤクショク</t>
    </rPh>
    <rPh sb="7" eb="9">
      <t>シメイ</t>
    </rPh>
    <phoneticPr fontId="21"/>
  </si>
  <si>
    <t>記</t>
    <rPh sb="0" eb="1">
      <t>キ</t>
    </rPh>
    <phoneticPr fontId="21"/>
  </si>
  <si>
    <t>使用日時</t>
    <rPh sb="0" eb="2">
      <t>シヨウ</t>
    </rPh>
    <rPh sb="2" eb="4">
      <t>ニチジ</t>
    </rPh>
    <phoneticPr fontId="21"/>
  </si>
  <si>
    <t>使用目的</t>
    <rPh sb="0" eb="2">
      <t>シヨウ</t>
    </rPh>
    <rPh sb="2" eb="4">
      <t>モクテキ</t>
    </rPh>
    <phoneticPr fontId="21"/>
  </si>
  <si>
    <t>使用者内訳</t>
    <rPh sb="0" eb="3">
      <t>シヨウシャ</t>
    </rPh>
    <rPh sb="3" eb="5">
      <t>ウチワケ</t>
    </rPh>
    <phoneticPr fontId="21"/>
  </si>
  <si>
    <t>研修会名</t>
    <rPh sb="0" eb="3">
      <t>ケンシュウカイ</t>
    </rPh>
    <rPh sb="3" eb="4">
      <t>メイ</t>
    </rPh>
    <phoneticPr fontId="21"/>
  </si>
  <si>
    <t>担当者</t>
    <rPh sb="0" eb="3">
      <t>タントウシャ</t>
    </rPh>
    <phoneticPr fontId="21"/>
  </si>
  <si>
    <t>研修生</t>
    <rPh sb="0" eb="3">
      <t>ケンシュウセイ</t>
    </rPh>
    <phoneticPr fontId="21"/>
  </si>
  <si>
    <t>【添付書類】</t>
    <rPh sb="1" eb="3">
      <t>テンプ</t>
    </rPh>
    <rPh sb="3" eb="5">
      <t>ショルイ</t>
    </rPh>
    <phoneticPr fontId="21"/>
  </si>
  <si>
    <t>研修目的</t>
    <rPh sb="0" eb="4">
      <t>ケンシュウモクテキ</t>
    </rPh>
    <phoneticPr fontId="1"/>
  </si>
  <si>
    <t>参加者数</t>
    <rPh sb="0" eb="3">
      <t>サンカシャ</t>
    </rPh>
    <rPh sb="3" eb="4">
      <t>カズ</t>
    </rPh>
    <phoneticPr fontId="1"/>
  </si>
  <si>
    <t>研修生</t>
    <rPh sb="0" eb="3">
      <t>ケンシュウセイ</t>
    </rPh>
    <phoneticPr fontId="1"/>
  </si>
  <si>
    <t>引率者</t>
    <rPh sb="0" eb="2">
      <t>インソツ</t>
    </rPh>
    <rPh sb="2" eb="3">
      <t>シャ</t>
    </rPh>
    <phoneticPr fontId="1"/>
  </si>
  <si>
    <t>計</t>
    <rPh sb="0" eb="1">
      <t>ケイ</t>
    </rPh>
    <phoneticPr fontId="1"/>
  </si>
  <si>
    <t>１９歳未満</t>
    <rPh sb="2" eb="3">
      <t>サイ</t>
    </rPh>
    <rPh sb="3" eb="5">
      <t>ミマン</t>
    </rPh>
    <phoneticPr fontId="1"/>
  </si>
  <si>
    <t>２５歳以下</t>
    <rPh sb="2" eb="3">
      <t>サイ</t>
    </rPh>
    <rPh sb="3" eb="5">
      <t>イカ</t>
    </rPh>
    <phoneticPr fontId="1"/>
  </si>
  <si>
    <t>２６歳以上</t>
    <rPh sb="2" eb="3">
      <t>サイ</t>
    </rPh>
    <rPh sb="3" eb="5">
      <t>イジョウ</t>
    </rPh>
    <phoneticPr fontId="1"/>
  </si>
  <si>
    <t>男</t>
    <rPh sb="0" eb="1">
      <t>オトコ</t>
    </rPh>
    <phoneticPr fontId="1"/>
  </si>
  <si>
    <t>女</t>
    <rPh sb="0" eb="1">
      <t>オンナ</t>
    </rPh>
    <phoneticPr fontId="1"/>
  </si>
  <si>
    <t>１日目</t>
    <rPh sb="1" eb="3">
      <t>ニチメ</t>
    </rPh>
    <phoneticPr fontId="1"/>
  </si>
  <si>
    <t>２日目</t>
    <rPh sb="1" eb="3">
      <t>ニチメ</t>
    </rPh>
    <phoneticPr fontId="1"/>
  </si>
  <si>
    <t>　</t>
  </si>
  <si>
    <t>月</t>
    <rPh sb="0" eb="1">
      <t>ガツ</t>
    </rPh>
    <phoneticPr fontId="1"/>
  </si>
  <si>
    <t>日</t>
    <rPh sb="0" eb="1">
      <t>ニチ</t>
    </rPh>
    <phoneticPr fontId="1"/>
  </si>
  <si>
    <t>曜日</t>
    <rPh sb="0" eb="2">
      <t>ヨウビ</t>
    </rPh>
    <phoneticPr fontId="1"/>
  </si>
  <si>
    <t>来所方法</t>
    <phoneticPr fontId="1"/>
  </si>
  <si>
    <t>車（</t>
    <rPh sb="0" eb="1">
      <t>クルマ</t>
    </rPh>
    <phoneticPr fontId="1"/>
  </si>
  <si>
    <t>台）</t>
    <rPh sb="0" eb="1">
      <t>ダイ</t>
    </rPh>
    <phoneticPr fontId="1"/>
  </si>
  <si>
    <t>バス（</t>
    <phoneticPr fontId="1"/>
  </si>
  <si>
    <t>、</t>
    <phoneticPr fontId="1"/>
  </si>
  <si>
    <r>
      <rPr>
        <sz val="12"/>
        <color theme="1"/>
        <rFont val="ＭＳ Ｐゴシック"/>
        <family val="3"/>
        <charset val="128"/>
        <scheme val="minor"/>
      </rPr>
      <t>台</t>
    </r>
    <r>
      <rPr>
        <sz val="11"/>
        <color theme="1"/>
        <rFont val="ＭＳ Ｐゴシック"/>
        <family val="2"/>
        <charset val="128"/>
        <scheme val="minor"/>
      </rPr>
      <t>）</t>
    </r>
    <rPh sb="0" eb="1">
      <t>ダイ</t>
    </rPh>
    <phoneticPr fontId="1"/>
  </si>
  <si>
    <t>備考〔</t>
    <rPh sb="0" eb="2">
      <t>ビコウ</t>
    </rPh>
    <phoneticPr fontId="1"/>
  </si>
  <si>
    <t>入所日最終打合せ</t>
    <rPh sb="0" eb="3">
      <t>ニュウショビ</t>
    </rPh>
    <rPh sb="3" eb="5">
      <t>サイシュウ</t>
    </rPh>
    <rPh sb="5" eb="7">
      <t>ウチアワ</t>
    </rPh>
    <phoneticPr fontId="1"/>
  </si>
  <si>
    <t>電話</t>
    <rPh sb="0" eb="2">
      <t>デンワ</t>
    </rPh>
    <phoneticPr fontId="1"/>
  </si>
  <si>
    <t>（電話予定時刻、</t>
    <rPh sb="1" eb="3">
      <t>デンワ</t>
    </rPh>
    <rPh sb="3" eb="7">
      <t>ヨテイジコク</t>
    </rPh>
    <phoneticPr fontId="1"/>
  </si>
  <si>
    <t xml:space="preserve">頃 ） </t>
    <rPh sb="0" eb="1">
      <t>ゴロ</t>
    </rPh>
    <phoneticPr fontId="1"/>
  </si>
  <si>
    <t xml:space="preserve"> 代表者が早めに来所</t>
    <rPh sb="1" eb="4">
      <t>ダイヒョウシャ</t>
    </rPh>
    <rPh sb="5" eb="6">
      <t>ハヤ</t>
    </rPh>
    <rPh sb="8" eb="10">
      <t>ライショ</t>
    </rPh>
    <phoneticPr fontId="1"/>
  </si>
  <si>
    <t>（来所予定時刻、</t>
    <rPh sb="1" eb="3">
      <t>ライショ</t>
    </rPh>
    <rPh sb="3" eb="7">
      <t>ヨテイジコク</t>
    </rPh>
    <phoneticPr fontId="1"/>
  </si>
  <si>
    <t>頃）</t>
    <rPh sb="0" eb="1">
      <t>コロ</t>
    </rPh>
    <phoneticPr fontId="1"/>
  </si>
  <si>
    <t>起床・身辺整理</t>
    <rPh sb="0" eb="2">
      <t>キショウ</t>
    </rPh>
    <rPh sb="3" eb="7">
      <t>シンペンセイリ</t>
    </rPh>
    <phoneticPr fontId="1"/>
  </si>
  <si>
    <t xml:space="preserve">校旗・団旗 </t>
    <phoneticPr fontId="1"/>
  </si>
  <si>
    <t>無</t>
    <rPh sb="0" eb="1">
      <t>ナシ</t>
    </rPh>
    <phoneticPr fontId="1"/>
  </si>
  <si>
    <t>朝のつどい</t>
    <rPh sb="0" eb="1">
      <t>アサ</t>
    </rPh>
    <phoneticPr fontId="1"/>
  </si>
  <si>
    <t>入退所式進行</t>
    <rPh sb="3" eb="4">
      <t>シキ</t>
    </rPh>
    <phoneticPr fontId="1"/>
  </si>
  <si>
    <t>有</t>
    <rPh sb="0" eb="1">
      <t>アリ</t>
    </rPh>
    <phoneticPr fontId="1"/>
  </si>
  <si>
    <t>清掃</t>
    <rPh sb="0" eb="2">
      <t>セイソウ</t>
    </rPh>
    <phoneticPr fontId="1"/>
  </si>
  <si>
    <t>研修生挨拶</t>
    <rPh sb="0" eb="3">
      <t>ケンシュウセイ</t>
    </rPh>
    <rPh sb="3" eb="5">
      <t>アイサツ</t>
    </rPh>
    <phoneticPr fontId="1"/>
  </si>
  <si>
    <t>朝食</t>
    <rPh sb="0" eb="2">
      <t>チョウショク</t>
    </rPh>
    <phoneticPr fontId="1"/>
  </si>
  <si>
    <t>入退所式歌</t>
    <rPh sb="0" eb="1">
      <t>ニュウ</t>
    </rPh>
    <rPh sb="1" eb="3">
      <t>タイショ</t>
    </rPh>
    <rPh sb="3" eb="4">
      <t>シキ</t>
    </rPh>
    <rPh sb="4" eb="5">
      <t>ウタ</t>
    </rPh>
    <phoneticPr fontId="1"/>
  </si>
  <si>
    <t>人</t>
    <rPh sb="0" eb="1">
      <t>ニン</t>
    </rPh>
    <phoneticPr fontId="1"/>
  </si>
  <si>
    <t>退所点検</t>
    <rPh sb="0" eb="4">
      <t>タイショテンケン</t>
    </rPh>
    <phoneticPr fontId="1"/>
  </si>
  <si>
    <t>CDプレイヤー貸出希望</t>
    <rPh sb="7" eb="9">
      <t>カシダシ</t>
    </rPh>
    <rPh sb="9" eb="11">
      <t>キボウ</t>
    </rPh>
    <phoneticPr fontId="1"/>
  </si>
  <si>
    <t>昼食</t>
    <rPh sb="0" eb="2">
      <t>チュウショク</t>
    </rPh>
    <phoneticPr fontId="1"/>
  </si>
  <si>
    <t>夕べのつどい</t>
    <rPh sb="0" eb="1">
      <t>ユウ</t>
    </rPh>
    <phoneticPr fontId="1"/>
  </si>
  <si>
    <t>夕食</t>
    <rPh sb="0" eb="2">
      <t>ユウショク</t>
    </rPh>
    <phoneticPr fontId="1"/>
  </si>
  <si>
    <t>入浴</t>
    <rPh sb="0" eb="2">
      <t>ニュウヨク</t>
    </rPh>
    <phoneticPr fontId="1"/>
  </si>
  <si>
    <t>自由・就寝準備</t>
    <rPh sb="0" eb="2">
      <t>ジユウ</t>
    </rPh>
    <rPh sb="3" eb="7">
      <t>シュウシンジュンビ</t>
    </rPh>
    <phoneticPr fontId="1"/>
  </si>
  <si>
    <t>就寝</t>
    <rPh sb="0" eb="2">
      <t>シュウシン</t>
    </rPh>
    <phoneticPr fontId="1"/>
  </si>
  <si>
    <t>研修上依頼したい内容などを具体的に記入してください。</t>
    <phoneticPr fontId="1"/>
  </si>
  <si>
    <t>配慮事項</t>
    <rPh sb="0" eb="4">
      <t>ハイリョジコウ</t>
    </rPh>
    <phoneticPr fontId="1"/>
  </si>
  <si>
    <t>様式２（記入例）</t>
    <rPh sb="0" eb="2">
      <t>ヨウシキ</t>
    </rPh>
    <rPh sb="4" eb="7">
      <t>キニュウレイ</t>
    </rPh>
    <phoneticPr fontId="1"/>
  </si>
  <si>
    <t>舎・ご飯</t>
  </si>
  <si>
    <t>幕の内</t>
  </si>
  <si>
    <t>舎食</t>
  </si>
  <si>
    <t>学年又は年齢構成</t>
    <rPh sb="4" eb="8">
      <t>ネンレイコウセイ</t>
    </rPh>
    <phoneticPr fontId="1"/>
  </si>
  <si>
    <t>利用団体の担当者名</t>
  </si>
  <si>
    <t>～</t>
    <phoneticPr fontId="1"/>
  </si>
  <si>
    <t>泊</t>
    <rPh sb="0" eb="1">
      <t>ハク</t>
    </rPh>
    <phoneticPr fontId="1"/>
  </si>
  <si>
    <t>団体担当者連絡先</t>
    <phoneticPr fontId="1"/>
  </si>
  <si>
    <t>１　参加人員</t>
  </si>
  <si>
    <t>計（Ａ）</t>
    <phoneticPr fontId="1"/>
  </si>
  <si>
    <t>研修生数</t>
  </si>
  <si>
    <t>引率者数</t>
  </si>
  <si>
    <t>２　食事関係</t>
  </si>
  <si>
    <t>飲み物</t>
    <rPh sb="0" eb="1">
      <t>ノ</t>
    </rPh>
    <rPh sb="2" eb="3">
      <t>モノ</t>
    </rPh>
    <phoneticPr fontId="1"/>
  </si>
  <si>
    <t>ペットボトル
（１６０円）</t>
    <rPh sb="11" eb="12">
      <t>エン</t>
    </rPh>
    <phoneticPr fontId="1"/>
  </si>
  <si>
    <t>お茶・ジュース
パック牛乳</t>
    <rPh sb="1" eb="2">
      <t>チャ</t>
    </rPh>
    <rPh sb="11" eb="13">
      <t>ギュウニュウ</t>
    </rPh>
    <phoneticPr fontId="1"/>
  </si>
  <si>
    <t>(</t>
    <phoneticPr fontId="1"/>
  </si>
  <si>
    <t>）</t>
    <phoneticPr fontId="1"/>
  </si>
  <si>
    <t>タンク</t>
    <phoneticPr fontId="1"/>
  </si>
  <si>
    <t>個</t>
    <rPh sb="0" eb="1">
      <t>コ</t>
    </rPh>
    <phoneticPr fontId="1"/>
  </si>
  <si>
    <t>ジャグ</t>
    <phoneticPr fontId="1"/>
  </si>
  <si>
    <t>1班</t>
  </si>
  <si>
    <t>２班</t>
    <rPh sb="1" eb="2">
      <t>ハン</t>
    </rPh>
    <phoneticPr fontId="1"/>
  </si>
  <si>
    <t>３班</t>
    <rPh sb="1" eb="2">
      <t>ハン</t>
    </rPh>
    <phoneticPr fontId="1"/>
  </si>
  <si>
    <t>４班</t>
    <rPh sb="1" eb="2">
      <t>ハン</t>
    </rPh>
    <phoneticPr fontId="1"/>
  </si>
  <si>
    <t>５班</t>
    <rPh sb="1" eb="2">
      <t>ハン</t>
    </rPh>
    <phoneticPr fontId="1"/>
  </si>
  <si>
    <t>６班</t>
    <rPh sb="1" eb="2">
      <t>ハン</t>
    </rPh>
    <phoneticPr fontId="1"/>
  </si>
  <si>
    <t>７班</t>
    <rPh sb="1" eb="2">
      <t>ハン</t>
    </rPh>
    <phoneticPr fontId="1"/>
  </si>
  <si>
    <t>８班</t>
    <rPh sb="1" eb="2">
      <t>ハン</t>
    </rPh>
    <phoneticPr fontId="1"/>
  </si>
  <si>
    <t>９班</t>
    <rPh sb="1" eb="2">
      <t>ハン</t>
    </rPh>
    <phoneticPr fontId="1"/>
  </si>
  <si>
    <t>１０班</t>
    <rPh sb="2" eb="3">
      <t>ハン</t>
    </rPh>
    <phoneticPr fontId="1"/>
  </si>
  <si>
    <t>１１班</t>
    <rPh sb="2" eb="3">
      <t>ハン</t>
    </rPh>
    <phoneticPr fontId="1"/>
  </si>
  <si>
    <t>１２班</t>
    <rPh sb="2" eb="3">
      <t>ハン</t>
    </rPh>
    <phoneticPr fontId="1"/>
  </si>
  <si>
    <t>４　食物アレルギー対応</t>
    <phoneticPr fontId="1"/>
  </si>
  <si>
    <t>有</t>
    <phoneticPr fontId="1"/>
  </si>
  <si>
    <t>現金</t>
    <rPh sb="0" eb="2">
      <t>ゲンキン</t>
    </rPh>
    <phoneticPr fontId="1"/>
  </si>
  <si>
    <t>銀行振込</t>
    <rPh sb="0" eb="4">
      <t>ギンコウフリコミ</t>
    </rPh>
    <phoneticPr fontId="1"/>
  </si>
  <si>
    <t>日</t>
  </si>
  <si>
    <t>）</t>
    <phoneticPr fontId="1"/>
  </si>
  <si>
    <t>年</t>
    <rPh sb="0" eb="1">
      <t>ネン</t>
    </rPh>
    <phoneticPr fontId="1"/>
  </si>
  <si>
    <t>年）</t>
    <rPh sb="0" eb="1">
      <t>ネン</t>
    </rPh>
    <phoneticPr fontId="1"/>
  </si>
  <si>
    <t>年（</t>
    <rPh sb="0" eb="1">
      <t>ネン</t>
    </rPh>
    <phoneticPr fontId="1"/>
  </si>
  <si>
    <t>令和</t>
    <rPh sb="0" eb="2">
      <t>レイワ</t>
    </rPh>
    <phoneticPr fontId="1"/>
  </si>
  <si>
    <t>時から</t>
    <rPh sb="0" eb="1">
      <t>ジ</t>
    </rPh>
    <phoneticPr fontId="1"/>
  </si>
  <si>
    <t>月</t>
    <rPh sb="0" eb="1">
      <t>ツキ</t>
    </rPh>
    <phoneticPr fontId="1"/>
  </si>
  <si>
    <t>時まで</t>
    <rPh sb="0" eb="1">
      <t>ジ</t>
    </rPh>
    <phoneticPr fontId="1"/>
  </si>
  <si>
    <t>学年又は
年齢構成</t>
    <rPh sb="0" eb="2">
      <t>ガクネン</t>
    </rPh>
    <rPh sb="2" eb="3">
      <t>マタ</t>
    </rPh>
    <rPh sb="5" eb="9">
      <t>ネンレイコウセイ</t>
    </rPh>
    <phoneticPr fontId="21"/>
  </si>
  <si>
    <t>〒</t>
    <phoneticPr fontId="21"/>
  </si>
  <si>
    <t>住所</t>
    <rPh sb="0" eb="2">
      <t>ジュウショ</t>
    </rPh>
    <phoneticPr fontId="1"/>
  </si>
  <si>
    <t>TEL</t>
    <phoneticPr fontId="1"/>
  </si>
  <si>
    <t>FAX</t>
    <phoneticPr fontId="1"/>
  </si>
  <si>
    <t>（</t>
    <phoneticPr fontId="1"/>
  </si>
  <si>
    <t>ごまそのものに加えて、ペーストやすりごま、ごま油等も摂取不可。
業務カレー甘口であれば問題ない</t>
    <rPh sb="7" eb="8">
      <t>クワ</t>
    </rPh>
    <rPh sb="23" eb="24">
      <t>アブラ</t>
    </rPh>
    <rPh sb="24" eb="25">
      <t>トウ</t>
    </rPh>
    <rPh sb="26" eb="30">
      <t>セッシュフカ</t>
    </rPh>
    <rPh sb="32" eb="34">
      <t>ギョウム</t>
    </rPh>
    <rPh sb="37" eb="39">
      <t>アマクチ</t>
    </rPh>
    <rPh sb="43" eb="45">
      <t>モンダイ</t>
    </rPh>
    <phoneticPr fontId="1"/>
  </si>
  <si>
    <t>研修期間（</t>
    <rPh sb="0" eb="4">
      <t>ケンシュウキカン</t>
    </rPh>
    <phoneticPr fontId="1"/>
  </si>
  <si>
    <t>E-mail</t>
    <phoneticPr fontId="21"/>
  </si>
  <si>
    <t>　注）申請者の住所及び氏名は、法人にあっては、その主たる事務所の所在地並びに名称及び
　　　代表者氏名を記入すること</t>
    <rPh sb="1" eb="2">
      <t>チュウ</t>
    </rPh>
    <phoneticPr fontId="21"/>
  </si>
  <si>
    <t>　２　氏名、性別及び学年又は年齢を記載した参加者名簿</t>
    <rPh sb="3" eb="5">
      <t>シメイ</t>
    </rPh>
    <rPh sb="6" eb="8">
      <t>セイベツ</t>
    </rPh>
    <rPh sb="8" eb="9">
      <t>オヨ</t>
    </rPh>
    <rPh sb="10" eb="12">
      <t>ガクネン</t>
    </rPh>
    <rPh sb="12" eb="13">
      <t>マタ</t>
    </rPh>
    <rPh sb="14" eb="16">
      <t>ネンレイ</t>
    </rPh>
    <rPh sb="17" eb="19">
      <t>キサイ</t>
    </rPh>
    <rPh sb="21" eb="23">
      <t>サンカ</t>
    </rPh>
    <rPh sb="23" eb="24">
      <t>シャ</t>
    </rPh>
    <rPh sb="24" eb="26">
      <t>メイボ</t>
    </rPh>
    <phoneticPr fontId="1"/>
  </si>
  <si>
    <t>　１　研修計画書</t>
    <rPh sb="3" eb="7">
      <t>ケンシュウケイカク</t>
    </rPh>
    <rPh sb="7" eb="8">
      <t>ショ</t>
    </rPh>
    <phoneticPr fontId="1"/>
  </si>
  <si>
    <t>　研修団体名</t>
  </si>
  <si>
    <t>　 （「有」の場合は、別紙「食物アレルギー状況表」を添付してください。）</t>
    <phoneticPr fontId="1"/>
  </si>
  <si>
    <t>様式２</t>
    <rPh sb="0" eb="2">
      <t>ヨウシキ</t>
    </rPh>
    <phoneticPr fontId="1"/>
  </si>
  <si>
    <t>計(Ｂ)</t>
    <rPh sb="0" eb="1">
      <t>ケイ</t>
    </rPh>
    <phoneticPr fontId="1"/>
  </si>
  <si>
    <t>　　※燃料代が別途必要です。</t>
    <phoneticPr fontId="1"/>
  </si>
  <si>
    <t>食　　堂　　注　　文　　表</t>
    <rPh sb="0" eb="1">
      <t>ショク</t>
    </rPh>
    <rPh sb="3" eb="4">
      <t>ドウ</t>
    </rPh>
    <rPh sb="6" eb="7">
      <t>チュウ</t>
    </rPh>
    <rPh sb="9" eb="10">
      <t>ブン</t>
    </rPh>
    <rPh sb="12" eb="13">
      <t>ヒョウ</t>
    </rPh>
    <phoneticPr fontId="1"/>
  </si>
  <si>
    <t>総数
（Ａ＋Ｂ）</t>
    <rPh sb="0" eb="2">
      <t>ソウスウ</t>
    </rPh>
    <phoneticPr fontId="1"/>
  </si>
  <si>
    <t>研修期間</t>
    <phoneticPr fontId="1"/>
  </si>
  <si>
    <t>　　（燃料代）薪：３５０円/１束、カセットコンロ用ガス：１００円/１本、ホワイトガソリン：１００円/１台</t>
    <rPh sb="3" eb="5">
      <t>ネンリョウ</t>
    </rPh>
    <rPh sb="5" eb="6">
      <t>ダイ</t>
    </rPh>
    <phoneticPr fontId="1"/>
  </si>
  <si>
    <r>
      <rPr>
        <b/>
        <sz val="14"/>
        <color theme="1"/>
        <rFont val="ＭＳ Ｐゴシック"/>
        <family val="3"/>
        <charset val="128"/>
      </rPr>
      <t>３　野外炊事の班ごとの人数</t>
    </r>
    <r>
      <rPr>
        <sz val="12"/>
        <color theme="1"/>
        <rFont val="ＭＳ Ｐゴシック"/>
        <family val="3"/>
        <charset val="128"/>
      </rPr>
      <t>　</t>
    </r>
    <r>
      <rPr>
        <sz val="11"/>
        <color theme="1"/>
        <rFont val="ＭＳ Ｐゴシック"/>
        <family val="3"/>
        <charset val="128"/>
      </rPr>
      <t>（野外炊事、実施団体のみ記入）</t>
    </r>
    <phoneticPr fontId="1"/>
  </si>
  <si>
    <r>
      <t xml:space="preserve"> 日付記入
 例（〇</t>
    </r>
    <r>
      <rPr>
        <b/>
        <sz val="12"/>
        <color rgb="FFFF0000"/>
        <rFont val="ＭＳ Ｐゴシック"/>
        <family val="3"/>
        <charset val="128"/>
      </rPr>
      <t>/</t>
    </r>
    <r>
      <rPr>
        <sz val="12"/>
        <color theme="1"/>
        <rFont val="ＭＳ Ｐゴシック"/>
        <family val="3"/>
        <charset val="128"/>
      </rPr>
      <t>〇〇）</t>
    </r>
    <rPh sb="7" eb="8">
      <t>レイ</t>
    </rPh>
    <phoneticPr fontId="1"/>
  </si>
  <si>
    <t>本</t>
    <rPh sb="0" eb="1">
      <t>ホン</t>
    </rPh>
    <phoneticPr fontId="1"/>
  </si>
  <si>
    <t>―</t>
    <phoneticPr fontId="1"/>
  </si>
  <si>
    <t>②、③ともに生は食べられない。
加熱したものやエキスなどは少量ならば食べられる。</t>
    <rPh sb="6" eb="7">
      <t>ナマ</t>
    </rPh>
    <rPh sb="8" eb="9">
      <t>タ</t>
    </rPh>
    <rPh sb="16" eb="18">
      <t>カネツ</t>
    </rPh>
    <rPh sb="29" eb="31">
      <t>ショウリョウ</t>
    </rPh>
    <rPh sb="34" eb="35">
      <t>タ</t>
    </rPh>
    <phoneticPr fontId="1"/>
  </si>
  <si>
    <t>②エキスも不可。</t>
    <rPh sb="5" eb="7">
      <t>フカ</t>
    </rPh>
    <phoneticPr fontId="1"/>
  </si>
  <si>
    <t>鶏卵</t>
    <rPh sb="0" eb="2">
      <t>ケイラン</t>
    </rPh>
    <phoneticPr fontId="1"/>
  </si>
  <si>
    <t>①乳成分</t>
    <rPh sb="2" eb="4">
      <t>セイブン</t>
    </rPh>
    <phoneticPr fontId="1"/>
  </si>
  <si>
    <t>①牛乳</t>
    <rPh sb="1" eb="3">
      <t>ギュウニュウ</t>
    </rPh>
    <phoneticPr fontId="1"/>
  </si>
  <si>
    <t>①牛乳は、そのまま飲むことはできないが、ヨーグルト等の乳製品は可。</t>
    <rPh sb="1" eb="3">
      <t>ギュウニュウ</t>
    </rPh>
    <rPh sb="9" eb="10">
      <t>ノ</t>
    </rPh>
    <rPh sb="25" eb="26">
      <t>トウ</t>
    </rPh>
    <rPh sb="27" eb="30">
      <t>ニュウセイヒン</t>
    </rPh>
    <rPh sb="31" eb="32">
      <t>カ</t>
    </rPh>
    <phoneticPr fontId="1"/>
  </si>
  <si>
    <t>番号</t>
    <rPh sb="0" eb="2">
      <t>バンゴウ</t>
    </rPh>
    <phoneticPr fontId="1"/>
  </si>
  <si>
    <r>
      <t xml:space="preserve">     ※</t>
    </r>
    <r>
      <rPr>
        <b/>
        <sz val="13"/>
        <color rgb="FFFF0000"/>
        <rFont val="ＭＳ Ｐゴシック"/>
        <family val="3"/>
        <charset val="128"/>
        <scheme val="minor"/>
      </rPr>
      <t>記載いただいたアレルギー食材において、成分（エキス）は摂取可能な場合は「〇」、成分（エキス）も摂取不可の場合は「×」をご記入ください。</t>
    </r>
    <phoneticPr fontId="1"/>
  </si>
  <si>
    <r>
      <t xml:space="preserve">     ※食堂から提供される献立に（野外炊事も含む）カレーが入る場合が多いため、</t>
    </r>
    <r>
      <rPr>
        <b/>
        <sz val="13"/>
        <color rgb="FFFF0000"/>
        <rFont val="ＭＳ Ｐゴシック"/>
        <family val="3"/>
        <charset val="128"/>
        <scheme val="minor"/>
      </rPr>
      <t>全入所団体において</t>
    </r>
    <r>
      <rPr>
        <sz val="13"/>
        <color theme="1"/>
        <rFont val="ＭＳ Ｐゴシック"/>
        <family val="3"/>
        <charset val="128"/>
        <scheme val="minor"/>
      </rPr>
      <t>、 カレーを提供する際に一般的なカレールー
        を食べられる場合は「〇」、アレルギー対応カレールーなど特別な対応が必要な場合は「×」をご記入ください。</t>
    </r>
    <phoneticPr fontId="1"/>
  </si>
  <si>
    <t>○持参 ・ ・ ・ 対応が難しいため、食事をお持ちください。</t>
    <rPh sb="1" eb="2">
      <t>ジ</t>
    </rPh>
    <rPh sb="2" eb="3">
      <t>サン</t>
    </rPh>
    <rPh sb="10" eb="12">
      <t>タイオウ</t>
    </rPh>
    <rPh sb="13" eb="14">
      <t>ムズカ</t>
    </rPh>
    <rPh sb="19" eb="21">
      <t>ショクジ</t>
    </rPh>
    <rPh sb="23" eb="24">
      <t>モ</t>
    </rPh>
    <phoneticPr fontId="1"/>
  </si>
  <si>
    <t>○代替 ・ ・ ・ 代替食を提供します。</t>
    <rPh sb="1" eb="2">
      <t>ダイ</t>
    </rPh>
    <rPh sb="2" eb="3">
      <t>タイ</t>
    </rPh>
    <rPh sb="10" eb="12">
      <t>ダイタイ</t>
    </rPh>
    <rPh sb="12" eb="13">
      <t>ショク</t>
    </rPh>
    <rPh sb="14" eb="16">
      <t>テイキョウ</t>
    </rPh>
    <phoneticPr fontId="1"/>
  </si>
  <si>
    <t>○全員に提供なし・・・アレルギーのある食材は提供しません。</t>
    <rPh sb="1" eb="3">
      <t>ゼンイン</t>
    </rPh>
    <rPh sb="4" eb="6">
      <t>テイキョウ</t>
    </rPh>
    <rPh sb="19" eb="21">
      <t>ショクザイ</t>
    </rPh>
    <rPh sb="22" eb="24">
      <t>テイキョウ</t>
    </rPh>
    <phoneticPr fontId="1"/>
  </si>
  <si>
    <t>《食堂の対応について》</t>
    <rPh sb="1" eb="3">
      <t>ショクドウ</t>
    </rPh>
    <rPh sb="4" eb="6">
      <t>タイオウ</t>
    </rPh>
    <phoneticPr fontId="1"/>
  </si>
  <si>
    <r>
      <t xml:space="preserve"> 　     </t>
    </r>
    <r>
      <rPr>
        <sz val="13"/>
        <color rgb="FFFF0000"/>
        <rFont val="ＭＳ Ｐゴシック"/>
        <family val="3"/>
        <charset val="128"/>
        <scheme val="minor"/>
      </rPr>
      <t>【</t>
    </r>
    <r>
      <rPr>
        <b/>
        <sz val="13"/>
        <color rgb="FFFF0000"/>
        <rFont val="ＭＳ Ｐゴシック"/>
        <family val="3"/>
        <charset val="128"/>
        <scheme val="minor"/>
      </rPr>
      <t>特定の調味料や商品であれば摂取可能な場合は、商品名称を記載いただいた上で「△」をご記入ください。】</t>
    </r>
    <phoneticPr fontId="1"/>
  </si>
  <si>
    <t>○各自除去・・・アレルゲンを自分で除去していただきます。</t>
    <rPh sb="1" eb="3">
      <t>カクジ</t>
    </rPh>
    <rPh sb="3" eb="5">
      <t>ジョキョ</t>
    </rPh>
    <rPh sb="14" eb="16">
      <t>ジブン</t>
    </rPh>
    <rPh sb="17" eb="19">
      <t>ジョキョ</t>
    </rPh>
    <phoneticPr fontId="1"/>
  </si>
  <si>
    <r>
      <t xml:space="preserve">   ※アレルギー状況表の提出後に変更がありましたら、</t>
    </r>
    <r>
      <rPr>
        <b/>
        <sz val="13"/>
        <color rgb="FFFF0000"/>
        <rFont val="ＭＳ ゴシック"/>
        <family val="3"/>
        <charset val="128"/>
      </rPr>
      <t>再提出</t>
    </r>
    <r>
      <rPr>
        <sz val="13"/>
        <color theme="1"/>
        <rFont val="ＭＳ ゴシック"/>
        <family val="3"/>
        <charset val="128"/>
      </rPr>
      <t>のうえ、自然の家へ確認の電話をお願いします。</t>
    </r>
    <rPh sb="9" eb="11">
      <t>ジョウキョウ</t>
    </rPh>
    <rPh sb="11" eb="12">
      <t>ヒョウ</t>
    </rPh>
    <rPh sb="13" eb="15">
      <t>テイシュツ</t>
    </rPh>
    <rPh sb="15" eb="16">
      <t>ゴ</t>
    </rPh>
    <rPh sb="17" eb="19">
      <t>ヘンコウ</t>
    </rPh>
    <rPh sb="27" eb="30">
      <t>サイテイシュツ</t>
    </rPh>
    <rPh sb="34" eb="36">
      <t>シゼン</t>
    </rPh>
    <rPh sb="37" eb="38">
      <t>イエ</t>
    </rPh>
    <rPh sb="39" eb="41">
      <t>カクニン</t>
    </rPh>
    <rPh sb="42" eb="44">
      <t>デンワ</t>
    </rPh>
    <rPh sb="46" eb="47">
      <t>ネガ</t>
    </rPh>
    <phoneticPr fontId="1"/>
  </si>
  <si>
    <r>
      <t xml:space="preserve">   ※食品の原材料の分かる資料が必要な場合は、</t>
    </r>
    <r>
      <rPr>
        <b/>
        <u/>
        <sz val="13"/>
        <color rgb="FFFF0000"/>
        <rFont val="ＭＳ ゴシック"/>
        <family val="3"/>
        <charset val="128"/>
      </rPr>
      <t>原則３週間前まで</t>
    </r>
    <r>
      <rPr>
        <sz val="13"/>
        <color theme="1"/>
        <rFont val="ＭＳ ゴシック"/>
        <family val="3"/>
        <charset val="128"/>
      </rPr>
      <t>に自然の家へご連絡ください。</t>
    </r>
    <rPh sb="4" eb="6">
      <t>ショクヒン</t>
    </rPh>
    <rPh sb="7" eb="10">
      <t>ゲンザイリョウ</t>
    </rPh>
    <rPh sb="11" eb="12">
      <t>ワ</t>
    </rPh>
    <rPh sb="14" eb="16">
      <t>シリョウ</t>
    </rPh>
    <rPh sb="17" eb="19">
      <t>ヒツヨウ</t>
    </rPh>
    <rPh sb="20" eb="22">
      <t>バアイ</t>
    </rPh>
    <rPh sb="24" eb="26">
      <t>ゲンソク</t>
    </rPh>
    <rPh sb="27" eb="30">
      <t>シュウカンマエ</t>
    </rPh>
    <rPh sb="33" eb="35">
      <t>シゼン</t>
    </rPh>
    <rPh sb="36" eb="37">
      <t>イエ</t>
    </rPh>
    <rPh sb="39" eb="41">
      <t>レンラク</t>
    </rPh>
    <phoneticPr fontId="1"/>
  </si>
  <si>
    <t xml:space="preserve">   ※不明な点がありましたら、自然の家へご連絡ください。</t>
    <rPh sb="4" eb="6">
      <t>フメイ</t>
    </rPh>
    <rPh sb="7" eb="8">
      <t>テン</t>
    </rPh>
    <rPh sb="16" eb="18">
      <t>シゼン</t>
    </rPh>
    <rPh sb="19" eb="20">
      <t>イエ</t>
    </rPh>
    <rPh sb="22" eb="24">
      <t>レンラク</t>
    </rPh>
    <phoneticPr fontId="1"/>
  </si>
  <si>
    <t>地区</t>
    <rPh sb="0" eb="2">
      <t>チク</t>
    </rPh>
    <phoneticPr fontId="1"/>
  </si>
  <si>
    <t>過去入所有無</t>
    <rPh sb="0" eb="2">
      <t>カコ</t>
    </rPh>
    <rPh sb="2" eb="4">
      <t>ニュウショ</t>
    </rPh>
    <rPh sb="4" eb="6">
      <t>ウム</t>
    </rPh>
    <phoneticPr fontId="1"/>
  </si>
  <si>
    <t>団体名</t>
    <rPh sb="0" eb="3">
      <t>ダンタイメイ</t>
    </rPh>
    <phoneticPr fontId="1"/>
  </si>
  <si>
    <t>研修会名</t>
    <rPh sb="0" eb="3">
      <t>ケンシュウカイ</t>
    </rPh>
    <rPh sb="3" eb="4">
      <t>メイ</t>
    </rPh>
    <phoneticPr fontId="1"/>
  </si>
  <si>
    <t>紙パック
（１５０円）</t>
    <rPh sb="0" eb="1">
      <t>カミ</t>
    </rPh>
    <rPh sb="9" eb="10">
      <t>エン</t>
    </rPh>
    <phoneticPr fontId="1"/>
  </si>
  <si>
    <t>スポーツドリンク
お茶・ジュース</t>
    <rPh sb="10" eb="11">
      <t>チャ</t>
    </rPh>
    <phoneticPr fontId="1"/>
  </si>
  <si>
    <t>連絡先</t>
    <rPh sb="0" eb="3">
      <t>レンラクサキ</t>
    </rPh>
    <phoneticPr fontId="1"/>
  </si>
  <si>
    <t>役職・氏名</t>
    <rPh sb="0" eb="2">
      <t>ヤクショク</t>
    </rPh>
    <rPh sb="3" eb="5">
      <t>シメイ</t>
    </rPh>
    <phoneticPr fontId="1"/>
  </si>
  <si>
    <t>担当者氏名</t>
    <rPh sb="0" eb="3">
      <t>タントウシャ</t>
    </rPh>
    <rPh sb="3" eb="5">
      <t>シメイ</t>
    </rPh>
    <phoneticPr fontId="1"/>
  </si>
  <si>
    <t>１０：１５　 　入所</t>
    <rPh sb="8" eb="10">
      <t>ニュウショ</t>
    </rPh>
    <phoneticPr fontId="1"/>
  </si>
  <si>
    <t>１０：３０～　入所式</t>
    <rPh sb="7" eb="9">
      <t>ニュウショ</t>
    </rPh>
    <rPh sb="9" eb="10">
      <t>シキ</t>
    </rPh>
    <phoneticPr fontId="1"/>
  </si>
  <si>
    <t>１０：５０～　講師と打合せ</t>
    <rPh sb="7" eb="9">
      <t>コウシ</t>
    </rPh>
    <rPh sb="10" eb="12">
      <t>ウチアワ</t>
    </rPh>
    <phoneticPr fontId="1"/>
  </si>
  <si>
    <t>積雪有</t>
    <rPh sb="0" eb="3">
      <t>セキセツアリ</t>
    </rPh>
    <phoneticPr fontId="1"/>
  </si>
  <si>
    <t>積雪少・無・荒天</t>
    <rPh sb="0" eb="2">
      <t>セキセツ</t>
    </rPh>
    <rPh sb="2" eb="3">
      <t>ショウ</t>
    </rPh>
    <rPh sb="4" eb="5">
      <t>ナシ</t>
    </rPh>
    <rPh sb="6" eb="8">
      <t>コウテン</t>
    </rPh>
    <phoneticPr fontId="1"/>
  </si>
  <si>
    <t>9:00～</t>
    <phoneticPr fontId="1"/>
  </si>
  <si>
    <t>13:00～</t>
    <phoneticPr fontId="1"/>
  </si>
  <si>
    <t>職員</t>
    <rPh sb="0" eb="2">
      <t>ショクイン</t>
    </rPh>
    <phoneticPr fontId="1"/>
  </si>
  <si>
    <t>所長へ</t>
    <rPh sb="0" eb="2">
      <t>ショチョウ</t>
    </rPh>
    <phoneticPr fontId="1"/>
  </si>
  <si>
    <t>有</t>
    <rPh sb="0" eb="1">
      <t>ア</t>
    </rPh>
    <phoneticPr fontId="1"/>
  </si>
  <si>
    <t>団体</t>
    <rPh sb="0" eb="2">
      <t>ダンタイ</t>
    </rPh>
    <phoneticPr fontId="1"/>
  </si>
  <si>
    <t>冬　　期　　研　　修　　計　　画　　書　　</t>
    <rPh sb="0" eb="1">
      <t>フユ</t>
    </rPh>
    <rPh sb="3" eb="4">
      <t>キ</t>
    </rPh>
    <rPh sb="6" eb="7">
      <t>ケン</t>
    </rPh>
    <rPh sb="9" eb="10">
      <t>オサム</t>
    </rPh>
    <rPh sb="12" eb="13">
      <t>ケイ</t>
    </rPh>
    <rPh sb="15" eb="16">
      <t>ガ</t>
    </rPh>
    <rPh sb="18" eb="19">
      <t>ショ</t>
    </rPh>
    <phoneticPr fontId="1"/>
  </si>
  <si>
    <t>参考様式５</t>
    <phoneticPr fontId="1"/>
  </si>
  <si>
    <t>【冬期参加者名簿】</t>
    <rPh sb="1" eb="3">
      <t>トウキ</t>
    </rPh>
    <rPh sb="3" eb="6">
      <t>サンカシャ</t>
    </rPh>
    <rPh sb="6" eb="8">
      <t>メイボ</t>
    </rPh>
    <phoneticPr fontId="1"/>
  </si>
  <si>
    <t>団体名</t>
    <rPh sb="0" eb="2">
      <t>ダンタイ</t>
    </rPh>
    <rPh sb="2" eb="3">
      <t>メイ</t>
    </rPh>
    <phoneticPr fontId="1"/>
  </si>
  <si>
    <t>参加者人数　集計表</t>
    <rPh sb="0" eb="3">
      <t>サンカシャ</t>
    </rPh>
    <rPh sb="3" eb="5">
      <t>ニンズウ</t>
    </rPh>
    <rPh sb="6" eb="9">
      <t>シュウケイヒョウ</t>
    </rPh>
    <phoneticPr fontId="1"/>
  </si>
  <si>
    <t>引率者</t>
    <rPh sb="0" eb="3">
      <t>インソツシャ</t>
    </rPh>
    <phoneticPr fontId="1"/>
  </si>
  <si>
    <t>19歳未満</t>
    <rPh sb="2" eb="5">
      <t>サイミマン</t>
    </rPh>
    <phoneticPr fontId="1"/>
  </si>
  <si>
    <t>25歳以下</t>
    <rPh sb="2" eb="3">
      <t>サイ</t>
    </rPh>
    <rPh sb="3" eb="5">
      <t>イカ</t>
    </rPh>
    <phoneticPr fontId="1"/>
  </si>
  <si>
    <t>26歳以上</t>
    <rPh sb="2" eb="3">
      <t>サイ</t>
    </rPh>
    <rPh sb="3" eb="5">
      <t>イジョウ</t>
    </rPh>
    <phoneticPr fontId="1"/>
  </si>
  <si>
    <t>25歳以下</t>
    <rPh sb="2" eb="5">
      <t>サイイカ</t>
    </rPh>
    <phoneticPr fontId="1"/>
  </si>
  <si>
    <t>26歳以上</t>
    <rPh sb="2" eb="5">
      <t>サイイジョウ</t>
    </rPh>
    <phoneticPr fontId="1"/>
  </si>
  <si>
    <t>研修生　名簿</t>
    <rPh sb="0" eb="3">
      <t>ケンシュウセイ</t>
    </rPh>
    <rPh sb="4" eb="6">
      <t>メイボ</t>
    </rPh>
    <phoneticPr fontId="1"/>
  </si>
  <si>
    <t>スキー研修実施団体のみ記入</t>
    <rPh sb="3" eb="5">
      <t>ケンシュウ</t>
    </rPh>
    <rPh sb="5" eb="7">
      <t>ジッシ</t>
    </rPh>
    <rPh sb="7" eb="9">
      <t>ダンタイ</t>
    </rPh>
    <rPh sb="11" eb="13">
      <t>キニュウ</t>
    </rPh>
    <phoneticPr fontId="1"/>
  </si>
  <si>
    <t>№</t>
    <phoneticPr fontId="1"/>
  </si>
  <si>
    <t>氏名</t>
    <rPh sb="0" eb="2">
      <t>シメイ</t>
    </rPh>
    <phoneticPr fontId="1"/>
  </si>
  <si>
    <t>性別</t>
    <rPh sb="0" eb="2">
      <t>セイベツ</t>
    </rPh>
    <phoneticPr fontId="1"/>
  </si>
  <si>
    <t>19歳
未満</t>
    <rPh sb="2" eb="3">
      <t>サイ</t>
    </rPh>
    <rPh sb="4" eb="6">
      <t>ミマン</t>
    </rPh>
    <phoneticPr fontId="1"/>
  </si>
  <si>
    <t>25歳
以下</t>
    <rPh sb="2" eb="3">
      <t>サイ</t>
    </rPh>
    <rPh sb="4" eb="6">
      <t>イカ</t>
    </rPh>
    <phoneticPr fontId="1"/>
  </si>
  <si>
    <t>26歳
以上</t>
    <rPh sb="2" eb="3">
      <t>サイ</t>
    </rPh>
    <rPh sb="4" eb="6">
      <t>イジョウ</t>
    </rPh>
    <phoneticPr fontId="1"/>
  </si>
  <si>
    <t>備考</t>
    <rPh sb="0" eb="2">
      <t>ビコウ</t>
    </rPh>
    <phoneticPr fontId="1"/>
  </si>
  <si>
    <t>引率者　名簿</t>
    <rPh sb="0" eb="3">
      <t>インソツシャ</t>
    </rPh>
    <rPh sb="4" eb="6">
      <t>メイボ</t>
    </rPh>
    <phoneticPr fontId="1"/>
  </si>
  <si>
    <t>山口　太郎</t>
    <rPh sb="0" eb="2">
      <t>ヤマグチ</t>
    </rPh>
    <rPh sb="3" eb="5">
      <t>タロウ</t>
    </rPh>
    <phoneticPr fontId="1"/>
  </si>
  <si>
    <t>徳丸　十子</t>
    <rPh sb="0" eb="1">
      <t>トク</t>
    </rPh>
    <rPh sb="1" eb="2">
      <t>マル</t>
    </rPh>
    <rPh sb="3" eb="4">
      <t>ジュウ</t>
    </rPh>
    <rPh sb="4" eb="5">
      <t>シ</t>
    </rPh>
    <phoneticPr fontId="1"/>
  </si>
  <si>
    <t>団体　担当者</t>
    <rPh sb="0" eb="2">
      <t>ダンタイ</t>
    </rPh>
    <rPh sb="3" eb="6">
      <t>タントウシャ</t>
    </rPh>
    <phoneticPr fontId="1"/>
  </si>
  <si>
    <t>嘉年　峰雄</t>
    <rPh sb="0" eb="2">
      <t>カネ</t>
    </rPh>
    <rPh sb="3" eb="5">
      <t>ミネオ</t>
    </rPh>
    <phoneticPr fontId="1"/>
  </si>
  <si>
    <t>１日目夕方来所</t>
    <rPh sb="1" eb="3">
      <t>ニチメ</t>
    </rPh>
    <rPh sb="3" eb="5">
      <t>ユウガタ</t>
    </rPh>
    <rPh sb="5" eb="7">
      <t>ライショ</t>
    </rPh>
    <phoneticPr fontId="1"/>
  </si>
  <si>
    <t>１３：００～  ゲレンデスキー２G</t>
    <phoneticPr fontId="1"/>
  </si>
  <si>
    <t>９：００～  ゲレンデスキー２G</t>
    <phoneticPr fontId="1"/>
  </si>
  <si>
    <t>下記のとおり山口県十種ヶ峰青少年自然の家の使用許可を受けたいので、関係書類を添えて申請します。</t>
    <phoneticPr fontId="1" type="Hiragana" alignment="distributed"/>
  </si>
  <si>
    <t>　</t>
    <phoneticPr fontId="21"/>
  </si>
  <si>
    <t>参加者数</t>
    <rPh sb="0" eb="3">
      <t>さんかしゃ</t>
    </rPh>
    <rPh sb="3" eb="4">
      <t>すう</t>
    </rPh>
    <phoneticPr fontId="1" type="Hiragana" alignment="distributed"/>
  </si>
  <si>
    <t>計</t>
    <rPh sb="0" eb="1">
      <t>けい</t>
    </rPh>
    <phoneticPr fontId="1" type="Hiragana" alignment="distributed"/>
  </si>
  <si>
    <t>１９歳未満</t>
    <rPh sb="2" eb="3">
      <t>さい</t>
    </rPh>
    <rPh sb="3" eb="5">
      <t>みまん</t>
    </rPh>
    <phoneticPr fontId="1" type="Hiragana" alignment="distributed"/>
  </si>
  <si>
    <t>２５歳以下</t>
    <rPh sb="2" eb="5">
      <t>さいいか</t>
    </rPh>
    <phoneticPr fontId="1" type="Hiragana" alignment="distributed"/>
  </si>
  <si>
    <t>２６歳以上</t>
    <rPh sb="2" eb="3">
      <t>さい</t>
    </rPh>
    <rPh sb="3" eb="5">
      <t>いじょう</t>
    </rPh>
    <phoneticPr fontId="1" type="Hiragana" alignment="distributed"/>
  </si>
  <si>
    <t>２５歳以下</t>
    <rPh sb="2" eb="3">
      <t>さい</t>
    </rPh>
    <rPh sb="3" eb="5">
      <t>いか</t>
    </rPh>
    <phoneticPr fontId="1" type="Hiragana" alignment="distributed"/>
  </si>
  <si>
    <t>男</t>
    <rPh sb="0" eb="1">
      <t>おとこ</t>
    </rPh>
    <phoneticPr fontId="1" type="Hiragana" alignment="distributed"/>
  </si>
  <si>
    <t>女</t>
    <rPh sb="0" eb="1">
      <t>おんな</t>
    </rPh>
    <phoneticPr fontId="1" type="Hiragana" alignment="distributed"/>
  </si>
  <si>
    <t>研修計画上特に依頼したい事項</t>
    <rPh sb="0" eb="2">
      <t>ケンシュウ</t>
    </rPh>
    <rPh sb="2" eb="5">
      <t>ケイカクジョウ</t>
    </rPh>
    <rPh sb="5" eb="6">
      <t>トク</t>
    </rPh>
    <rPh sb="7" eb="9">
      <t>イライ</t>
    </rPh>
    <rPh sb="12" eb="14">
      <t>ジコウ</t>
    </rPh>
    <phoneticPr fontId="21"/>
  </si>
  <si>
    <r>
      <rPr>
        <b/>
        <sz val="22"/>
        <color rgb="FFFF0000"/>
        <rFont val="ＭＳ Ｐ明朝"/>
        <family val="1"/>
        <charset val="128"/>
      </rPr>
      <t>様式１から</t>
    </r>
    <r>
      <rPr>
        <b/>
        <sz val="22"/>
        <color theme="1"/>
        <rFont val="ＭＳ Ｐ明朝"/>
        <family val="1"/>
        <charset val="128"/>
      </rPr>
      <t>ご記入ください。（一部リンク付けしてあるため）</t>
    </r>
    <phoneticPr fontId="1"/>
  </si>
  <si>
    <t xml:space="preserve">  様式３</t>
    <phoneticPr fontId="1"/>
  </si>
  <si>
    <r>
      <t xml:space="preserve">　 </t>
    </r>
    <r>
      <rPr>
        <b/>
        <sz val="14"/>
        <color rgb="FFFF0000"/>
        <rFont val="ＭＳ 明朝"/>
        <family val="1"/>
        <charset val="128"/>
      </rPr>
      <t>※食事等に関する経費は、【利用のてびき(P10)】をご覧ください。</t>
    </r>
    <rPh sb="3" eb="5">
      <t>ショクジ</t>
    </rPh>
    <rPh sb="5" eb="6">
      <t>トウ</t>
    </rPh>
    <rPh sb="7" eb="8">
      <t>カン</t>
    </rPh>
    <rPh sb="10" eb="12">
      <t>ケイヒ</t>
    </rPh>
    <rPh sb="29" eb="30">
      <t>ラン</t>
    </rPh>
    <phoneticPr fontId="1"/>
  </si>
  <si>
    <t>　 ※給水用お茶・紙パックまたはペットボトル飲料・補食菓子パンは、食堂に準備しておりますので
     記入時刻にお取りください。
   〇給水用お茶･･･食堂入口左白色の２段冷蔵庫【お茶タンクの出し入れ(保管)は団体でお願いします。】
   〇常温食材(飲み物、補食パンなど)･･･食堂内長机</t>
    <rPh sb="3" eb="6">
      <t>キュウスイヨウ</t>
    </rPh>
    <rPh sb="7" eb="8">
      <t>チャ</t>
    </rPh>
    <rPh sb="9" eb="10">
      <t>カミ</t>
    </rPh>
    <rPh sb="22" eb="24">
      <t>インリョウ</t>
    </rPh>
    <rPh sb="25" eb="26">
      <t>ホ</t>
    </rPh>
    <rPh sb="26" eb="27">
      <t>ショク</t>
    </rPh>
    <rPh sb="27" eb="29">
      <t>カシ</t>
    </rPh>
    <rPh sb="36" eb="38">
      <t>ジュンビ</t>
    </rPh>
    <rPh sb="52" eb="54">
      <t>キニュウ</t>
    </rPh>
    <rPh sb="54" eb="56">
      <t>ジコク</t>
    </rPh>
    <rPh sb="58" eb="59">
      <t>ト</t>
    </rPh>
    <rPh sb="70" eb="73">
      <t>キュウスイヨウ</t>
    </rPh>
    <rPh sb="74" eb="75">
      <t>チャ</t>
    </rPh>
    <rPh sb="78" eb="80">
      <t>ショクドウ</t>
    </rPh>
    <rPh sb="80" eb="82">
      <t>イリグチ</t>
    </rPh>
    <rPh sb="82" eb="83">
      <t>ヒダリ</t>
    </rPh>
    <rPh sb="83" eb="85">
      <t>ハクショク</t>
    </rPh>
    <rPh sb="87" eb="88">
      <t>ダン</t>
    </rPh>
    <rPh sb="88" eb="91">
      <t>レイゾウコ</t>
    </rPh>
    <rPh sb="93" eb="94">
      <t>チャ</t>
    </rPh>
    <rPh sb="98" eb="99">
      <t>ダ</t>
    </rPh>
    <rPh sb="100" eb="101">
      <t>イ</t>
    </rPh>
    <rPh sb="103" eb="105">
      <t>ホカン</t>
    </rPh>
    <rPh sb="107" eb="109">
      <t>ダンタイ</t>
    </rPh>
    <rPh sb="111" eb="112">
      <t>ネガ</t>
    </rPh>
    <rPh sb="123" eb="127">
      <t>ジョウオンショクザイ</t>
    </rPh>
    <rPh sb="128" eb="129">
      <t>ノ</t>
    </rPh>
    <rPh sb="130" eb="131">
      <t>モノ</t>
    </rPh>
    <rPh sb="132" eb="134">
      <t>ホショク</t>
    </rPh>
    <rPh sb="142" eb="144">
      <t>ショクドウ</t>
    </rPh>
    <rPh sb="144" eb="145">
      <t>ナイ</t>
    </rPh>
    <rPh sb="145" eb="146">
      <t>ナガ</t>
    </rPh>
    <rPh sb="146" eb="147">
      <t>ツクエ</t>
    </rPh>
    <phoneticPr fontId="1"/>
  </si>
  <si>
    <r>
      <t>給水用お茶</t>
    </r>
    <r>
      <rPr>
        <sz val="10"/>
        <color theme="1"/>
        <rFont val="ＭＳ Ｐゴシック"/>
        <family val="3"/>
        <charset val="128"/>
      </rPr>
      <t>（麦茶）</t>
    </r>
    <rPh sb="0" eb="3">
      <t>キュウスイヨウ</t>
    </rPh>
    <rPh sb="4" eb="5">
      <t>チャ</t>
    </rPh>
    <rPh sb="6" eb="8">
      <t>ムギチャ</t>
    </rPh>
    <phoneticPr fontId="1"/>
  </si>
  <si>
    <t>補食</t>
    <rPh sb="0" eb="2">
      <t>ホショク</t>
    </rPh>
    <phoneticPr fontId="1"/>
  </si>
  <si>
    <r>
      <t>【　原則として、銘柄や種類等は食堂に一任　</t>
    </r>
    <r>
      <rPr>
        <sz val="9"/>
        <color theme="1"/>
        <rFont val="ＭＳ Ｐゴシック"/>
        <family val="3"/>
        <charset val="128"/>
      </rPr>
      <t>（ただし、アレルギー対応については要相談）</t>
    </r>
    <r>
      <rPr>
        <sz val="11"/>
        <color theme="1"/>
        <rFont val="ＭＳ Ｐゴシック"/>
        <family val="3"/>
        <charset val="128"/>
      </rPr>
      <t>　】</t>
    </r>
    <rPh sb="2" eb="4">
      <t>ゲンソク</t>
    </rPh>
    <rPh sb="31" eb="33">
      <t>タイオウ</t>
    </rPh>
    <rPh sb="38" eb="41">
      <t>ヨウソウダン</t>
    </rPh>
    <phoneticPr fontId="1"/>
  </si>
  <si>
    <r>
      <t>１タンク</t>
    </r>
    <r>
      <rPr>
        <b/>
        <sz val="11"/>
        <color rgb="FF0070C0"/>
        <rFont val="ＭＳ Ｐゴシック"/>
        <family val="3"/>
        <charset val="128"/>
      </rPr>
      <t>冷</t>
    </r>
    <r>
      <rPr>
        <sz val="11"/>
        <color theme="1"/>
        <rFont val="ＭＳ Ｐゴシック"/>
        <family val="3"/>
        <charset val="128"/>
      </rPr>
      <t>：１０L
１ジャグ</t>
    </r>
    <r>
      <rPr>
        <b/>
        <sz val="11"/>
        <color rgb="FFFF3300"/>
        <rFont val="ＭＳ Ｐゴシック"/>
        <family val="3"/>
        <charset val="128"/>
      </rPr>
      <t>温</t>
    </r>
    <r>
      <rPr>
        <sz val="11"/>
        <color theme="1"/>
        <rFont val="ＭＳ Ｐゴシック"/>
        <family val="3"/>
        <charset val="128"/>
      </rPr>
      <t>：  ８L
※ジャグは冬期のみ
（各３００円）</t>
    </r>
  </si>
  <si>
    <t>菓子パン
（２００円）</t>
    <phoneticPr fontId="1"/>
  </si>
  <si>
    <t>頃</t>
    <rPh sb="0" eb="1">
      <t>コロ</t>
    </rPh>
    <phoneticPr fontId="1"/>
  </si>
  <si>
    <r>
      <t>　  ※食器セットは、１セット１０名分です。</t>
    </r>
    <r>
      <rPr>
        <b/>
        <sz val="13"/>
        <color theme="1"/>
        <rFont val="ＭＳ 明朝"/>
        <family val="1"/>
        <charset val="128"/>
      </rPr>
      <t>１班８名程度が適当</t>
    </r>
    <r>
      <rPr>
        <sz val="13"/>
        <color theme="1"/>
        <rFont val="ＭＳ 明朝"/>
        <family val="1"/>
        <charset val="128"/>
      </rPr>
      <t>です。</t>
    </r>
    <r>
      <rPr>
        <b/>
        <sz val="13"/>
        <color theme="1"/>
        <rFont val="ＭＳ 明朝"/>
        <family val="1"/>
        <charset val="128"/>
      </rPr>
      <t>引率者の人数も入れてください</t>
    </r>
    <r>
      <rPr>
        <sz val="13"/>
        <color theme="1"/>
        <rFont val="ＭＳ 明朝"/>
        <family val="1"/>
        <charset val="128"/>
      </rPr>
      <t>。</t>
    </r>
    <rPh sb="26" eb="28">
      <t>テイド</t>
    </rPh>
    <phoneticPr fontId="1"/>
  </si>
  <si>
    <t>　　</t>
    <phoneticPr fontId="1"/>
  </si>
  <si>
    <t>（銀行振込の場合、退所日から原則１週間以内に振り込みをお願いします。
　なお、振込手数料は団体負担となります。ご了承ください。）</t>
    <rPh sb="14" eb="16">
      <t>ゲンソク</t>
    </rPh>
    <phoneticPr fontId="1"/>
  </si>
  <si>
    <t>　※請求書について、ご要望があれば事前にお知らせください。</t>
    <rPh sb="2" eb="5">
      <t>セイキュウショ</t>
    </rPh>
    <rPh sb="11" eb="13">
      <t>ヨウボウ</t>
    </rPh>
    <rPh sb="17" eb="19">
      <t>ジゼン</t>
    </rPh>
    <rPh sb="21" eb="22">
      <t>シ</t>
    </rPh>
    <phoneticPr fontId="1"/>
  </si>
  <si>
    <r>
      <t>６　備考</t>
    </r>
    <r>
      <rPr>
        <sz val="12"/>
        <color theme="1"/>
        <rFont val="ＭＳ 明朝"/>
        <family val="1"/>
        <charset val="128"/>
      </rPr>
      <t>（何かご要望があればご記入ください）</t>
    </r>
    <rPh sb="5" eb="6">
      <t>ナニ</t>
    </rPh>
    <rPh sb="8" eb="10">
      <t>ヨウボウ</t>
    </rPh>
    <rPh sb="15" eb="17">
      <t>キニュウ</t>
    </rPh>
    <phoneticPr fontId="1"/>
  </si>
  <si>
    <t>備考）用紙の大きさは、日本産業規格Ａ列４とする。</t>
    <rPh sb="0" eb="2">
      <t>ビコウ</t>
    </rPh>
    <rPh sb="13" eb="15">
      <t>サンギョウ</t>
    </rPh>
    <phoneticPr fontId="21"/>
  </si>
  <si>
    <r>
      <rPr>
        <b/>
        <sz val="16"/>
        <color rgb="FFFF0000"/>
        <rFont val="ＭＳ Ｐ明朝"/>
        <family val="1"/>
        <charset val="128"/>
      </rPr>
      <t>様式１から</t>
    </r>
    <r>
      <rPr>
        <b/>
        <sz val="16"/>
        <color theme="1"/>
        <rFont val="ＭＳ Ｐ明朝"/>
        <family val="1"/>
        <charset val="128"/>
      </rPr>
      <t>ご記入ください。（一部リンク付けしてあるため）</t>
    </r>
    <phoneticPr fontId="1"/>
  </si>
  <si>
    <t>研修生へ</t>
    <rPh sb="0" eb="3">
      <t>ケンシュウセイ</t>
    </rPh>
    <phoneticPr fontId="1"/>
  </si>
  <si>
    <t xml:space="preserve">
朝食
舎食料金
（５６０円）</t>
    <rPh sb="1" eb="3">
      <t>チョウショク</t>
    </rPh>
    <rPh sb="4" eb="5">
      <t>シャ</t>
    </rPh>
    <rPh sb="5" eb="6">
      <t>ショク</t>
    </rPh>
    <rPh sb="6" eb="8">
      <t>リョウキン</t>
    </rPh>
    <rPh sb="13" eb="14">
      <t>エン</t>
    </rPh>
    <phoneticPr fontId="1"/>
  </si>
  <si>
    <t xml:space="preserve">
昼食
舎食料金
（６５０円）</t>
    <rPh sb="1" eb="3">
      <t>チュウショク</t>
    </rPh>
    <rPh sb="4" eb="5">
      <t>シャ</t>
    </rPh>
    <rPh sb="5" eb="6">
      <t>ショク</t>
    </rPh>
    <rPh sb="6" eb="8">
      <t>リョウキン</t>
    </rPh>
    <rPh sb="13" eb="14">
      <t>エン</t>
    </rPh>
    <phoneticPr fontId="1"/>
  </si>
  <si>
    <t xml:space="preserve">
夕食
舎食料金
（９５０円）</t>
    <rPh sb="1" eb="3">
      <t>ユウショク</t>
    </rPh>
    <rPh sb="4" eb="5">
      <t>シャ</t>
    </rPh>
    <rPh sb="5" eb="6">
      <t>ショク</t>
    </rPh>
    <rPh sb="6" eb="8">
      <t>リョウキン</t>
    </rPh>
    <rPh sb="13" eb="14">
      <t>エン</t>
    </rPh>
    <phoneticPr fontId="1"/>
  </si>
  <si>
    <t>靴のサイズ
（cm）</t>
    <rPh sb="0" eb="1">
      <t>クツ</t>
    </rPh>
    <phoneticPr fontId="1"/>
  </si>
  <si>
    <t>身長
（cm）</t>
    <rPh sb="0" eb="2">
      <t>シンチョウ</t>
    </rPh>
    <phoneticPr fontId="1"/>
  </si>
  <si>
    <t>〕</t>
  </si>
  <si>
    <r>
      <t>５　支払い方法</t>
    </r>
    <r>
      <rPr>
        <sz val="14"/>
        <color theme="1"/>
        <rFont val="ＭＳ Ｐゴシック"/>
        <family val="3"/>
        <charset val="128"/>
      </rPr>
      <t>（原則、団体一括清算となります。）</t>
    </r>
    <rPh sb="5" eb="7">
      <t>ホウホウ</t>
    </rPh>
    <rPh sb="8" eb="10">
      <t>ゲンソク</t>
    </rPh>
    <rPh sb="11" eb="13">
      <t>ダンタイ</t>
    </rPh>
    <rPh sb="13" eb="15">
      <t>イッカツ</t>
    </rPh>
    <rPh sb="15" eb="17">
      <t>セイサン</t>
    </rPh>
    <phoneticPr fontId="1"/>
  </si>
  <si>
    <t>山口市阿東嘉年下１８△△-×</t>
    <phoneticPr fontId="1"/>
  </si>
  <si>
    <t>山口市〇〇会</t>
    <phoneticPr fontId="1"/>
  </si>
  <si>
    <t>会長　□□ □□　</t>
    <phoneticPr fontId="1"/>
  </si>
  <si>
    <t>様式１（記入例）</t>
    <rPh sb="0" eb="2">
      <t>ヨウシキ</t>
    </rPh>
    <rPh sb="4" eb="6">
      <t>キニュウ</t>
    </rPh>
    <rPh sb="6" eb="7">
      <t>レイ</t>
    </rPh>
    <phoneticPr fontId="21"/>
  </si>
  <si>
    <t>冬の自然に親しみ、ウインタースポーツを通じて心身ともに健全な児童の育成を図る</t>
    <rPh sb="19" eb="20">
      <t>ツウ</t>
    </rPh>
    <rPh sb="22" eb="24">
      <t>シンシン</t>
    </rPh>
    <rPh sb="27" eb="29">
      <t>ケンゼン</t>
    </rPh>
    <rPh sb="30" eb="32">
      <t>ジドウ</t>
    </rPh>
    <rPh sb="33" eb="35">
      <t>イクセイ</t>
    </rPh>
    <rPh sb="36" eb="37">
      <t>ハカ</t>
    </rPh>
    <phoneticPr fontId="1"/>
  </si>
  <si>
    <t>スキー合宿</t>
    <rPh sb="3" eb="5">
      <t>ガッシュク</t>
    </rPh>
    <phoneticPr fontId="1"/>
  </si>
  <si>
    <t>小学１～６年生</t>
    <rPh sb="0" eb="2">
      <t>ショウガク</t>
    </rPh>
    <rPh sb="5" eb="7">
      <t>ネンセイ</t>
    </rPh>
    <phoneticPr fontId="1"/>
  </si>
  <si>
    <t>監督</t>
    <rPh sb="0" eb="2">
      <t>カントク</t>
    </rPh>
    <phoneticPr fontId="1"/>
  </si>
  <si>
    <t>とくさ　がみね</t>
    <phoneticPr fontId="1"/>
  </si>
  <si>
    <t>０８３－９００-００００</t>
    <phoneticPr fontId="1"/>
  </si>
  <si>
    <t>０８３－９００-０００X</t>
    <phoneticPr fontId="1"/>
  </si>
  <si>
    <t xml:space="preserve"> tokusagamine.xxx＠yyyy.com</t>
    <phoneticPr fontId="1"/>
  </si>
  <si>
    <t>ゲレンデスキーは、外部講師２名を希望し、雪がない場合は、登山等を実施します。</t>
    <phoneticPr fontId="1"/>
  </si>
  <si>
    <t>山口市</t>
    <phoneticPr fontId="1"/>
  </si>
  <si>
    <t>中型</t>
  </si>
  <si>
    <t>車１台は、緊急車両として</t>
    <phoneticPr fontId="1"/>
  </si>
  <si>
    <t>オリエンテーション</t>
  </si>
  <si>
    <t>１１：００～  スキーあわせ</t>
  </si>
  <si>
    <t>【積雪無・荒天時】</t>
    <phoneticPr fontId="1"/>
  </si>
  <si>
    <t>11:00～　全体AFPY</t>
    <phoneticPr fontId="1"/>
  </si>
  <si>
    <t>【積雪少】</t>
    <phoneticPr fontId="1"/>
  </si>
  <si>
    <t>歩くスキー</t>
    <phoneticPr fontId="1"/>
  </si>
  <si>
    <t>【積雪無】</t>
    <phoneticPr fontId="1"/>
  </si>
  <si>
    <t>NT（冬芽観察）</t>
    <phoneticPr fontId="1"/>
  </si>
  <si>
    <t>【荒天時】</t>
    <phoneticPr fontId="1"/>
  </si>
  <si>
    <t>森チャレ２G</t>
    <phoneticPr fontId="1"/>
  </si>
  <si>
    <t>19：30～　自主研修</t>
    <phoneticPr fontId="1"/>
  </si>
  <si>
    <t>（室内スポーツ）</t>
    <phoneticPr fontId="1"/>
  </si>
  <si>
    <t>ゲレンデスキーは、外部講師２名を希望します。</t>
    <phoneticPr fontId="1"/>
  </si>
  <si>
    <t>なし</t>
    <phoneticPr fontId="1"/>
  </si>
  <si>
    <t>十種ヶ峰登山</t>
    <phoneticPr fontId="1"/>
  </si>
  <si>
    <t>クラフト（竹はし作り）</t>
    <phoneticPr fontId="1"/>
  </si>
  <si>
    <t>13：00～　自主研修</t>
    <phoneticPr fontId="1"/>
  </si>
  <si>
    <t>　　　　　　（振り返り）</t>
    <phoneticPr fontId="1"/>
  </si>
  <si>
    <t>13：50～　退所式</t>
    <phoneticPr fontId="1"/>
  </si>
  <si>
    <t>14：00　　 退所</t>
    <phoneticPr fontId="1"/>
  </si>
  <si>
    <t>7時</t>
    <rPh sb="1" eb="2">
      <t>ジ</t>
    </rPh>
    <phoneticPr fontId="1"/>
  </si>
  <si>
    <t>温 2</t>
  </si>
  <si>
    <t>A.W</t>
  </si>
  <si>
    <t>S.Y</t>
  </si>
  <si>
    <t>①「乳」の表示がある食品不可。</t>
  </si>
  <si>
    <t>②エビ
③カニ</t>
  </si>
  <si>
    <t>M.O</t>
  </si>
  <si>
    <t>②りんご</t>
  </si>
  <si>
    <t>山口　花子</t>
  </si>
  <si>
    <t>△△　◆◆</t>
  </si>
  <si>
    <t>○</t>
  </si>
  <si>
    <t>来所方法</t>
    <rPh sb="0" eb="4">
      <t>ライショホウホウ</t>
    </rPh>
    <phoneticPr fontId="1"/>
  </si>
  <si>
    <t>３日目</t>
    <rPh sb="1" eb="3">
      <t>ニチメ</t>
    </rPh>
    <phoneticPr fontId="1"/>
  </si>
  <si>
    <t>４日目</t>
    <rPh sb="1" eb="3">
      <t>ニチメ</t>
    </rPh>
    <phoneticPr fontId="1"/>
  </si>
  <si>
    <t>入所日打合せ</t>
    <rPh sb="0" eb="3">
      <t>ニュウショビ</t>
    </rPh>
    <rPh sb="3" eb="5">
      <t>ウチアワ</t>
    </rPh>
    <phoneticPr fontId="1"/>
  </si>
  <si>
    <t>共通1</t>
    <rPh sb="0" eb="2">
      <t>キョウツウ</t>
    </rPh>
    <phoneticPr fontId="1"/>
  </si>
  <si>
    <t>共通2</t>
    <rPh sb="0" eb="2">
      <t>キョウツウ</t>
    </rPh>
    <phoneticPr fontId="1"/>
  </si>
  <si>
    <t>1日目</t>
    <rPh sb="1" eb="3">
      <t>ニチメ</t>
    </rPh>
    <phoneticPr fontId="1"/>
  </si>
  <si>
    <t>2日目</t>
    <rPh sb="1" eb="3">
      <t>ニチメ</t>
    </rPh>
    <phoneticPr fontId="1"/>
  </si>
  <si>
    <t>3日目</t>
    <rPh sb="1" eb="3">
      <t>ニチメ</t>
    </rPh>
    <phoneticPr fontId="1"/>
  </si>
  <si>
    <t>4日目</t>
    <rPh sb="1" eb="3">
      <t>ニチメ</t>
    </rPh>
    <phoneticPr fontId="1"/>
  </si>
  <si>
    <t>校旗・団旗</t>
    <rPh sb="0" eb="1">
      <t>コウ</t>
    </rPh>
    <rPh sb="1" eb="2">
      <t>ハタ</t>
    </rPh>
    <rPh sb="3" eb="4">
      <t>ダン</t>
    </rPh>
    <rPh sb="4" eb="5">
      <t>ハタ</t>
    </rPh>
    <phoneticPr fontId="1"/>
  </si>
  <si>
    <t>入退所式進行</t>
    <rPh sb="0" eb="1">
      <t>ニュウ</t>
    </rPh>
    <rPh sb="1" eb="3">
      <t>タイショ</t>
    </rPh>
    <rPh sb="3" eb="4">
      <t>シキ</t>
    </rPh>
    <rPh sb="4" eb="6">
      <t>シンコウ</t>
    </rPh>
    <phoneticPr fontId="1"/>
  </si>
  <si>
    <t>入退所式歌</t>
    <rPh sb="0" eb="1">
      <t>ニュウ</t>
    </rPh>
    <rPh sb="1" eb="4">
      <t>タイショシキ</t>
    </rPh>
    <rPh sb="4" eb="5">
      <t>ウタ</t>
    </rPh>
    <phoneticPr fontId="1"/>
  </si>
  <si>
    <t>CDﾌﾟﾚｲﾔｰ貸出希望</t>
    <rPh sb="8" eb="10">
      <t>カシダシ</t>
    </rPh>
    <rPh sb="10" eb="12">
      <t>キボウ</t>
    </rPh>
    <phoneticPr fontId="1"/>
  </si>
  <si>
    <t>様式２（つづき）</t>
    <rPh sb="0" eb="2">
      <t>ヨウシキ</t>
    </rPh>
    <phoneticPr fontId="1"/>
  </si>
  <si>
    <r>
      <t>申請書は、</t>
    </r>
    <r>
      <rPr>
        <b/>
        <sz val="16"/>
        <color rgb="FFFF0000"/>
        <rFont val="ＭＳ 明朝"/>
        <family val="1"/>
        <charset val="128"/>
      </rPr>
      <t>この様式から</t>
    </r>
    <r>
      <rPr>
        <b/>
        <sz val="16"/>
        <rFont val="ＭＳ 明朝"/>
        <family val="1"/>
        <charset val="128"/>
      </rPr>
      <t>ご記入ください。</t>
    </r>
    <rPh sb="7" eb="9">
      <t>ようしき</t>
    </rPh>
    <phoneticPr fontId="1" type="Hiragana" alignment="distributed"/>
  </si>
  <si>
    <t>食堂</t>
    <rPh sb="0" eb="2">
      <t>ショクドウ</t>
    </rPh>
    <phoneticPr fontId="1"/>
  </si>
  <si>
    <t>アレルギー</t>
    <phoneticPr fontId="1"/>
  </si>
  <si>
    <t>支払方法</t>
    <rPh sb="0" eb="2">
      <t>シハラ</t>
    </rPh>
    <rPh sb="2" eb="4">
      <t>ホウホウ</t>
    </rPh>
    <phoneticPr fontId="1"/>
  </si>
  <si>
    <t>　様式４</t>
    <phoneticPr fontId="1"/>
  </si>
  <si>
    <t>　様式３（記入例）</t>
    <rPh sb="5" eb="8">
      <t>キニュウレイ</t>
    </rPh>
    <phoneticPr fontId="1"/>
  </si>
  <si>
    <t>　様式４（記入例）</t>
    <rPh sb="5" eb="8">
      <t>キニュウレイ</t>
    </rPh>
    <phoneticPr fontId="1"/>
  </si>
  <si>
    <t>参考様式５（記入例）</t>
    <rPh sb="6" eb="9">
      <t>キニュウレイ</t>
    </rPh>
    <phoneticPr fontId="1"/>
  </si>
  <si>
    <t>～昼食(</t>
    <rPh sb="1" eb="3">
      <t>チュウショク</t>
    </rPh>
    <phoneticPr fontId="1"/>
  </si>
  <si>
    <t>～起床</t>
    <rPh sb="1" eb="3">
      <t>キショウ</t>
    </rPh>
    <phoneticPr fontId="1"/>
  </si>
  <si>
    <t>～朝のつどい</t>
    <rPh sb="1" eb="2">
      <t>アサ</t>
    </rPh>
    <phoneticPr fontId="1"/>
  </si>
  <si>
    <t>～別紙割当場所の清掃</t>
    <rPh sb="1" eb="3">
      <t>ベッシ</t>
    </rPh>
    <rPh sb="3" eb="7">
      <t>ワリアテバショ</t>
    </rPh>
    <rPh sb="8" eb="10">
      <t>セイソウ</t>
    </rPh>
    <phoneticPr fontId="1"/>
  </si>
  <si>
    <t>～朝食(</t>
    <rPh sb="1" eb="3">
      <t>チョウショク</t>
    </rPh>
    <phoneticPr fontId="1"/>
  </si>
  <si>
    <t>～退所点検</t>
    <rPh sb="1" eb="5">
      <t>タイショテンケン</t>
    </rPh>
    <phoneticPr fontId="1"/>
  </si>
  <si>
    <t>～夕べつのどい</t>
    <rPh sb="1" eb="2">
      <t>ユウ</t>
    </rPh>
    <phoneticPr fontId="1"/>
  </si>
  <si>
    <t>～夕べのつどい</t>
    <rPh sb="1" eb="2">
      <t>ユウ</t>
    </rPh>
    <phoneticPr fontId="1"/>
  </si>
  <si>
    <t>～夕食(</t>
    <rPh sb="1" eb="3">
      <t>ユウショク</t>
    </rPh>
    <phoneticPr fontId="1"/>
  </si>
  <si>
    <t>～入浴</t>
    <rPh sb="1" eb="3">
      <t>ニュウヨク</t>
    </rPh>
    <phoneticPr fontId="1"/>
  </si>
  <si>
    <t>　就寝</t>
    <rPh sb="1" eb="3">
      <t>シュウシン</t>
    </rPh>
    <phoneticPr fontId="1"/>
  </si>
  <si>
    <t>研修</t>
    <rPh sb="0" eb="2">
      <t>ケンシュウ</t>
    </rPh>
    <phoneticPr fontId="1"/>
  </si>
  <si>
    <t>(9:00～12:00)</t>
    <phoneticPr fontId="1"/>
  </si>
  <si>
    <t>(13:00～16:30)</t>
    <phoneticPr fontId="1"/>
  </si>
  <si>
    <t>(19:30～21:00)</t>
    <phoneticPr fontId="1"/>
  </si>
  <si>
    <t>研修</t>
    <phoneticPr fontId="1"/>
  </si>
  <si>
    <t>団体指導</t>
    <rPh sb="0" eb="4">
      <t>ダンタイシドウ</t>
    </rPh>
    <phoneticPr fontId="1"/>
  </si>
  <si>
    <t>広報活動の許可</t>
    <phoneticPr fontId="1"/>
  </si>
  <si>
    <t>可</t>
    <rPh sb="0" eb="1">
      <t>カ</t>
    </rPh>
    <phoneticPr fontId="1"/>
  </si>
  <si>
    <t>不可</t>
    <rPh sb="0" eb="2">
      <t>フカ</t>
    </rPh>
    <phoneticPr fontId="1"/>
  </si>
  <si>
    <t>HP・Facebook掲載</t>
    <rPh sb="11" eb="13">
      <t>ケイサイ</t>
    </rPh>
    <phoneticPr fontId="1"/>
  </si>
  <si>
    <t>掲示・リーフレット等掲載</t>
    <rPh sb="0" eb="2">
      <t>ケイジ</t>
    </rPh>
    <rPh sb="9" eb="10">
      <t>トウ</t>
    </rPh>
    <rPh sb="10" eb="12">
      <t>ケイサイ</t>
    </rPh>
    <phoneticPr fontId="1"/>
  </si>
  <si>
    <t>○備考</t>
    <rPh sb="1" eb="3">
      <t>ビコウ</t>
    </rPh>
    <phoneticPr fontId="1"/>
  </si>
  <si>
    <t>SNSは、個人が特定されないものであればOK
掲示等は、OK</t>
    <phoneticPr fontId="1"/>
  </si>
  <si>
    <t>○当施設内掲示、利用のてびきまたはリーフレット等への掲載</t>
    <rPh sb="1" eb="2">
      <t>トウ</t>
    </rPh>
    <rPh sb="2" eb="4">
      <t>シセツ</t>
    </rPh>
    <rPh sb="4" eb="5">
      <t>ナイ</t>
    </rPh>
    <rPh sb="5" eb="7">
      <t>ケイジ</t>
    </rPh>
    <rPh sb="8" eb="10">
      <t>リヨウ</t>
    </rPh>
    <rPh sb="23" eb="24">
      <t>トウ</t>
    </rPh>
    <rPh sb="26" eb="28">
      <t>ケイサイ</t>
    </rPh>
    <phoneticPr fontId="1"/>
  </si>
  <si>
    <t>■【記入順】様式１→様式２（→必要に応じて様式２（つづき））→様式３→様式４→冬期名簿</t>
    <rPh sb="2" eb="4">
      <t>キニュウ</t>
    </rPh>
    <rPh sb="4" eb="5">
      <t>ジュン</t>
    </rPh>
    <rPh sb="6" eb="8">
      <t>ヨウシキ</t>
    </rPh>
    <rPh sb="10" eb="12">
      <t>ヨウシキ</t>
    </rPh>
    <rPh sb="15" eb="17">
      <t>ヒツヨウ</t>
    </rPh>
    <rPh sb="18" eb="19">
      <t>オウ</t>
    </rPh>
    <rPh sb="21" eb="23">
      <t>ヨウシキ</t>
    </rPh>
    <rPh sb="31" eb="33">
      <t>ヨウシキ</t>
    </rPh>
    <rPh sb="35" eb="37">
      <t>ヨウシキ</t>
    </rPh>
    <rPh sb="39" eb="41">
      <t>トウキ</t>
    </rPh>
    <rPh sb="41" eb="43">
      <t>メイボ</t>
    </rPh>
    <phoneticPr fontId="1"/>
  </si>
  <si>
    <t>令和６年１１月改訂</t>
    <rPh sb="0" eb="2">
      <t>レイワ</t>
    </rPh>
    <rPh sb="3" eb="4">
      <t>ネン</t>
    </rPh>
    <rPh sb="6" eb="7">
      <t>ガツ</t>
    </rPh>
    <rPh sb="7" eb="9">
      <t>カイテイ</t>
    </rPh>
    <phoneticPr fontId="1"/>
  </si>
  <si>
    <t>令和６年１１月改訂</t>
    <phoneticPr fontId="1"/>
  </si>
  <si>
    <t>令和 ６年１１月改訂</t>
    <phoneticPr fontId="1"/>
  </si>
  <si>
    <t>昼食・夕食</t>
    <rPh sb="0" eb="2">
      <t>チュウショク</t>
    </rPh>
    <rPh sb="3" eb="5">
      <t>ユウショク</t>
    </rPh>
    <phoneticPr fontId="1"/>
  </si>
  <si>
    <t>－</t>
    <phoneticPr fontId="1"/>
  </si>
  <si>
    <t>（全角マイナス）</t>
    <rPh sb="1" eb="3">
      <t>ゼンカク</t>
    </rPh>
    <phoneticPr fontId="1"/>
  </si>
  <si>
    <t>持参</t>
    <rPh sb="0" eb="2">
      <t>ジサン</t>
    </rPh>
    <phoneticPr fontId="1"/>
  </si>
  <si>
    <t>舎食</t>
    <rPh sb="0" eb="2">
      <t>シャショク</t>
    </rPh>
    <phoneticPr fontId="1"/>
  </si>
  <si>
    <t>舎・ご飯</t>
    <rPh sb="0" eb="1">
      <t>シャ</t>
    </rPh>
    <rPh sb="3" eb="4">
      <t>ハン</t>
    </rPh>
    <phoneticPr fontId="1"/>
  </si>
  <si>
    <t>幕の内</t>
    <rPh sb="0" eb="1">
      <t>マク</t>
    </rPh>
    <rPh sb="2" eb="3">
      <t>ウチ</t>
    </rPh>
    <phoneticPr fontId="1"/>
  </si>
  <si>
    <t>舎・パン</t>
    <rPh sb="0" eb="1">
      <t>シャ</t>
    </rPh>
    <phoneticPr fontId="1"/>
  </si>
  <si>
    <t>むすび</t>
    <phoneticPr fontId="1"/>
  </si>
  <si>
    <t>野・カレー</t>
    <rPh sb="0" eb="1">
      <t>ヤ</t>
    </rPh>
    <phoneticPr fontId="1"/>
  </si>
  <si>
    <t>十種　がみね</t>
    <rPh sb="0" eb="2">
      <t>ジッシュ</t>
    </rPh>
    <phoneticPr fontId="1"/>
  </si>
  <si>
    <r>
      <t>■　</t>
    </r>
    <r>
      <rPr>
        <b/>
        <u/>
        <sz val="12"/>
        <rFont val="ＭＳ ゴシック"/>
        <family val="3"/>
        <charset val="128"/>
      </rPr>
      <t>このシート以降は（記入例）</t>
    </r>
    <r>
      <rPr>
        <b/>
        <sz val="12"/>
        <rFont val="ＭＳ ゴシック"/>
        <family val="3"/>
        <charset val="128"/>
      </rPr>
      <t>です。各（記入例）を参照し、様式１から順にご記入ください。</t>
    </r>
    <rPh sb="7" eb="9">
      <t>いこう</t>
    </rPh>
    <rPh sb="11" eb="14">
      <t>きにゅうれい</t>
    </rPh>
    <rPh sb="18" eb="19">
      <t>かく</t>
    </rPh>
    <rPh sb="20" eb="23">
      <t>きにゅうれい</t>
    </rPh>
    <rPh sb="25" eb="27">
      <t>さんしょう</t>
    </rPh>
    <rPh sb="29" eb="31">
      <t>ようしき</t>
    </rPh>
    <rPh sb="34" eb="35">
      <t>じゅん</t>
    </rPh>
    <rPh sb="37" eb="39">
      <t>きにゅう</t>
    </rPh>
    <phoneticPr fontId="1" type="Hiragana" alignment="distributed"/>
  </si>
  <si>
    <t>○当施設のホームページ及びＳＮＳへの掲載</t>
    <rPh sb="1" eb="2">
      <t>トウ</t>
    </rPh>
    <rPh sb="2" eb="4">
      <t>シセツ</t>
    </rPh>
    <rPh sb="11" eb="12">
      <t>オヨ</t>
    </rPh>
    <rPh sb="18" eb="20">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</si>
</sst>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quot;;@"/>
    <numFmt numFmtId="178" formatCode="&quot;〒&quot;000\-0000"/>
    <numFmt numFmtId="179" formatCode="000\-0000"/>
    <numFmt numFmtId="180" formatCode="h:mm;@"/>
  </numFmts>
  <fonts count="126"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明朝"/>
      <family val="1"/>
      <charset val="128"/>
    </font>
    <font>
      <sz val="12"/>
      <name val="ＭＳ 明朝"/>
      <family val="1"/>
      <charset val="128"/>
    </font>
    <font>
      <sz val="16"/>
      <color theme="1"/>
      <name val="HGP創英角ｺﾞｼｯｸUB"/>
      <family val="3"/>
      <charset val="128"/>
    </font>
    <font>
      <sz val="11"/>
      <color theme="1"/>
      <name val="ＭＳ ゴシック"/>
      <family val="3"/>
      <charset val="128"/>
    </font>
    <font>
      <sz val="9"/>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2"/>
      <color rgb="FFFF0000"/>
      <name val="ＭＳ 明朝"/>
      <family val="1"/>
      <charset val="128"/>
    </font>
    <font>
      <sz val="12"/>
      <color rgb="FF000000"/>
      <name val="ＭＳ 明朝"/>
      <family val="1"/>
      <charset val="128"/>
    </font>
    <font>
      <sz val="8"/>
      <color theme="1"/>
      <name val="ＭＳ Ｐゴシック"/>
      <family val="3"/>
      <charset val="128"/>
      <scheme val="major"/>
    </font>
    <font>
      <sz val="9"/>
      <color theme="1"/>
      <name val="ＭＳ 明朝"/>
      <family val="1"/>
      <charset val="128"/>
    </font>
    <font>
      <b/>
      <sz val="11"/>
      <color rgb="FFFF0000"/>
      <name val="ＭＳ Ｐゴシック"/>
      <family val="3"/>
      <charset val="128"/>
      <scheme val="minor"/>
    </font>
    <font>
      <b/>
      <sz val="14"/>
      <color rgb="FFFF0000"/>
      <name val="ＭＳ Ｐゴシック"/>
      <family val="3"/>
      <charset val="128"/>
      <scheme val="minor"/>
    </font>
    <font>
      <b/>
      <sz val="12"/>
      <color theme="1"/>
      <name val="ＭＳ 明朝"/>
      <family val="1"/>
      <charset val="128"/>
    </font>
    <font>
      <sz val="11"/>
      <color theme="1"/>
      <name val="ＭＳ Ｐゴシック"/>
      <family val="3"/>
      <charset val="128"/>
      <scheme val="minor"/>
    </font>
    <font>
      <sz val="14"/>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4"/>
      <color indexed="8"/>
      <name val="ＭＳ 明朝"/>
      <family val="1"/>
      <charset val="128"/>
    </font>
    <font>
      <sz val="19"/>
      <color indexed="8"/>
      <name val="ＭＳ 明朝"/>
      <family val="1"/>
      <charset val="128"/>
    </font>
    <font>
      <sz val="11"/>
      <color indexed="8"/>
      <name val="ＭＳ 明朝"/>
      <family val="1"/>
      <charset val="128"/>
    </font>
    <font>
      <sz val="12"/>
      <color indexed="8"/>
      <name val="ＭＳ 明朝"/>
      <family val="1"/>
      <charset val="128"/>
    </font>
    <font>
      <sz val="13"/>
      <name val="ＭＳ 明朝"/>
      <family val="1"/>
      <charset val="128"/>
    </font>
    <font>
      <sz val="16"/>
      <color indexed="8"/>
      <name val="ＭＳ 明朝"/>
      <family val="1"/>
      <charset val="128"/>
    </font>
    <font>
      <sz val="16"/>
      <name val="ＭＳ 明朝"/>
      <family val="1"/>
      <charset val="128"/>
    </font>
    <font>
      <sz val="13"/>
      <color indexed="8"/>
      <name val="ＭＳ 明朝"/>
      <family val="1"/>
      <charset val="128"/>
    </font>
    <font>
      <sz val="20"/>
      <color indexed="8"/>
      <name val="ＭＳ 明朝"/>
      <family val="1"/>
      <charset val="128"/>
    </font>
    <font>
      <b/>
      <sz val="12"/>
      <color rgb="FFFF0000"/>
      <name val="ＭＳ 明朝"/>
      <family val="1"/>
      <charset val="128"/>
    </font>
    <font>
      <sz val="16"/>
      <color theme="1"/>
      <name val="ＭＳ Ｐゴシック"/>
      <family val="2"/>
      <charset val="128"/>
      <scheme val="minor"/>
    </font>
    <font>
      <sz val="12"/>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b/>
      <sz val="12"/>
      <color rgb="FFFF0000"/>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2"/>
      <color theme="1"/>
      <name val="ＭＳ Ｐゴシック"/>
      <family val="2"/>
      <charset val="128"/>
      <scheme val="minor"/>
    </font>
    <font>
      <b/>
      <sz val="12"/>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u/>
      <sz val="10"/>
      <color theme="1"/>
      <name val="ＭＳ Ｐゴシック"/>
      <family val="3"/>
      <charset val="128"/>
      <scheme val="minor"/>
    </font>
    <font>
      <sz val="12"/>
      <color theme="1"/>
      <name val="ＭＳ Ｐ明朝"/>
      <family val="1"/>
      <charset val="128"/>
    </font>
    <font>
      <b/>
      <sz val="16"/>
      <color rgb="FFFF0000"/>
      <name val="ＭＳ Ｐ明朝"/>
      <family val="1"/>
      <charset val="128"/>
    </font>
    <font>
      <b/>
      <sz val="14"/>
      <color rgb="FFFF0000"/>
      <name val="ＭＳ Ｐ明朝"/>
      <family val="1"/>
      <charset val="128"/>
    </font>
    <font>
      <b/>
      <sz val="11"/>
      <color rgb="FF000000"/>
      <name val="ＭＳ 明朝"/>
      <family val="1"/>
      <charset val="128"/>
    </font>
    <font>
      <b/>
      <sz val="11"/>
      <color rgb="FFFF0000"/>
      <name val="ＭＳ Ｐ明朝"/>
      <family val="1"/>
      <charset val="128"/>
    </font>
    <font>
      <b/>
      <sz val="14"/>
      <color rgb="FF000000"/>
      <name val="ＭＳ 明朝"/>
      <family val="1"/>
      <charset val="128"/>
    </font>
    <font>
      <b/>
      <sz val="12"/>
      <color rgb="FFFF0000"/>
      <name val="ＭＳ Ｐ明朝"/>
      <family val="1"/>
      <charset val="128"/>
    </font>
    <font>
      <sz val="16"/>
      <color theme="1"/>
      <name val="ＭＳ Ｐゴシック"/>
      <family val="3"/>
      <charset val="128"/>
      <scheme val="minor"/>
    </font>
    <font>
      <sz val="10.5"/>
      <color theme="1"/>
      <name val="ＭＳ 明朝"/>
      <family val="1"/>
      <charset val="128"/>
    </font>
    <font>
      <sz val="14"/>
      <color theme="1"/>
      <name val="ＭＳ ゴシック"/>
      <family val="3"/>
      <charset val="128"/>
    </font>
    <font>
      <sz val="10.5"/>
      <color rgb="FFFF0000"/>
      <name val="ＭＳ ゴシック"/>
      <family val="3"/>
      <charset val="128"/>
    </font>
    <font>
      <b/>
      <sz val="12"/>
      <color theme="1"/>
      <name val="ＭＳ ゴシック"/>
      <family val="3"/>
      <charset val="128"/>
    </font>
    <font>
      <sz val="9"/>
      <color rgb="FF000000"/>
      <name val="ＭＳ 明朝"/>
      <family val="1"/>
      <charset val="128"/>
    </font>
    <font>
      <b/>
      <sz val="20"/>
      <color rgb="FFFF0000"/>
      <name val="ＭＳ Ｐ明朝"/>
      <family val="1"/>
      <charset val="128"/>
    </font>
    <font>
      <b/>
      <sz val="14"/>
      <color rgb="FFFF0000"/>
      <name val="ＭＳ Ｐゴシック"/>
      <family val="3"/>
      <charset val="128"/>
    </font>
    <font>
      <sz val="10.5"/>
      <color theme="1"/>
      <name val="Century"/>
      <family val="1"/>
    </font>
    <font>
      <sz val="10.5"/>
      <color theme="1"/>
      <name val="ＭＳ Ｐ明朝"/>
      <family val="1"/>
      <charset val="128"/>
    </font>
    <font>
      <b/>
      <sz val="14"/>
      <color theme="1"/>
      <name val="ＭＳ Ｐゴシック"/>
      <family val="3"/>
      <charset val="128"/>
      <scheme val="minor"/>
    </font>
    <font>
      <sz val="9"/>
      <color rgb="FFFF0000"/>
      <name val="ＭＳ 明朝"/>
      <family val="1"/>
      <charset val="128"/>
    </font>
    <font>
      <b/>
      <sz val="9"/>
      <color rgb="FFFF0000"/>
      <name val="ＭＳ Ｐ明朝"/>
      <family val="1"/>
      <charset val="128"/>
    </font>
    <font>
      <b/>
      <sz val="16"/>
      <color theme="1"/>
      <name val="ＭＳ Ｐ明朝"/>
      <family val="1"/>
      <charset val="128"/>
    </font>
    <font>
      <b/>
      <sz val="10"/>
      <color theme="1"/>
      <name val="ＭＳ ゴシック"/>
      <family val="3"/>
      <charset val="128"/>
    </font>
    <font>
      <b/>
      <sz val="14"/>
      <color rgb="FFFF0000"/>
      <name val="ＭＳ 明朝"/>
      <family val="1"/>
      <charset val="128"/>
    </font>
    <font>
      <sz val="11"/>
      <color theme="1"/>
      <name val="ＭＳ Ｐゴシック"/>
      <family val="3"/>
      <charset val="128"/>
    </font>
    <font>
      <sz val="14"/>
      <color theme="1"/>
      <name val="ＭＳ Ｐゴシック"/>
      <family val="2"/>
      <charset val="128"/>
      <scheme val="minor"/>
    </font>
    <font>
      <sz val="12"/>
      <color theme="1"/>
      <name val="ＭＳ Ｐゴシック"/>
      <family val="3"/>
      <charset val="128"/>
    </font>
    <font>
      <b/>
      <sz val="14"/>
      <color theme="1"/>
      <name val="ＭＳ Ｐゴシック"/>
      <family val="3"/>
      <charset val="128"/>
    </font>
    <font>
      <sz val="13"/>
      <color theme="1"/>
      <name val="ＭＳ 明朝"/>
      <family val="1"/>
      <charset val="128"/>
    </font>
    <font>
      <sz val="12"/>
      <color theme="1"/>
      <name val="ＭＳ ゴシック"/>
      <family val="3"/>
      <charset val="128"/>
    </font>
    <font>
      <sz val="14"/>
      <color rgb="FF000000"/>
      <name val="ＭＳ Ｐゴシック"/>
      <family val="3"/>
      <charset val="128"/>
    </font>
    <font>
      <sz val="14"/>
      <color theme="1"/>
      <name val="ＭＳ Ｐゴシック"/>
      <family val="3"/>
      <charset val="128"/>
    </font>
    <font>
      <sz val="13"/>
      <color rgb="FF000000"/>
      <name val="ＭＳ Ｐゴシック"/>
      <family val="3"/>
      <charset val="128"/>
    </font>
    <font>
      <b/>
      <sz val="12"/>
      <color theme="1"/>
      <name val="ＭＳ Ｐゴシック"/>
      <family val="3"/>
      <charset val="128"/>
    </font>
    <font>
      <b/>
      <sz val="16"/>
      <color theme="1"/>
      <name val="ＭＳ Ｐゴシック"/>
      <family val="3"/>
      <charset val="128"/>
    </font>
    <font>
      <sz val="14"/>
      <name val="ＭＳ Ｐゴシック"/>
      <family val="3"/>
      <charset val="128"/>
    </font>
    <font>
      <b/>
      <sz val="22"/>
      <color rgb="FF385623"/>
      <name val="ＭＳ Ｐゴシック"/>
      <family val="3"/>
      <charset val="128"/>
    </font>
    <font>
      <sz val="16"/>
      <color theme="1"/>
      <name val="ＭＳ 明朝"/>
      <family val="1"/>
      <charset val="128"/>
    </font>
    <font>
      <sz val="16"/>
      <color theme="1"/>
      <name val="ＭＳ Ｐ明朝"/>
      <family val="1"/>
      <charset val="128"/>
    </font>
    <font>
      <b/>
      <sz val="12"/>
      <color rgb="FFFF0000"/>
      <name val="ＭＳ Ｐゴシック"/>
      <family val="3"/>
      <charset val="128"/>
    </font>
    <font>
      <b/>
      <sz val="11"/>
      <color rgb="FF0070C0"/>
      <name val="ＭＳ Ｐゴシック"/>
      <family val="3"/>
      <charset val="128"/>
    </font>
    <font>
      <b/>
      <sz val="16"/>
      <name val="ＭＳ Ｐ明朝"/>
      <family val="1"/>
      <charset val="128"/>
    </font>
    <font>
      <b/>
      <sz val="18"/>
      <color rgb="FFFF0000"/>
      <name val="ＭＳ Ｐ明朝"/>
      <family val="1"/>
      <charset val="128"/>
    </font>
    <font>
      <b/>
      <sz val="22"/>
      <color rgb="FFFF0000"/>
      <name val="ＭＳ Ｐ明朝"/>
      <family val="1"/>
      <charset val="128"/>
    </font>
    <font>
      <sz val="18"/>
      <color theme="1"/>
      <name val="ＭＳ Ｐゴシック"/>
      <family val="2"/>
      <charset val="128"/>
      <scheme val="minor"/>
    </font>
    <font>
      <b/>
      <sz val="13"/>
      <color rgb="FFFF0000"/>
      <name val="ＭＳ Ｐゴシック"/>
      <family val="3"/>
      <charset val="128"/>
      <scheme val="minor"/>
    </font>
    <font>
      <sz val="13"/>
      <color rgb="FFFF0000"/>
      <name val="ＭＳ Ｐゴシック"/>
      <family val="3"/>
      <charset val="128"/>
      <scheme val="minor"/>
    </font>
    <font>
      <sz val="13"/>
      <color theme="1"/>
      <name val="ＭＳ ゴシック"/>
      <family val="3"/>
      <charset val="128"/>
    </font>
    <font>
      <b/>
      <sz val="13"/>
      <color rgb="FFFF0000"/>
      <name val="ＭＳ ゴシック"/>
      <family val="3"/>
      <charset val="128"/>
    </font>
    <font>
      <b/>
      <u/>
      <sz val="13"/>
      <color rgb="FFFF0000"/>
      <name val="ＭＳ ゴシック"/>
      <family val="3"/>
      <charset val="128"/>
    </font>
    <font>
      <sz val="9"/>
      <color rgb="FF000000"/>
      <name val="Meiryo UI"/>
      <family val="3"/>
      <charset val="128"/>
    </font>
    <font>
      <sz val="12"/>
      <color theme="1"/>
      <name val="ＭＳ Ｐゴシック"/>
      <family val="3"/>
      <charset val="128"/>
      <scheme val="major"/>
    </font>
    <font>
      <sz val="10"/>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1"/>
      <name val="ＭＳ Ｐゴシック"/>
      <family val="2"/>
      <charset val="128"/>
      <scheme val="minor"/>
    </font>
    <font>
      <b/>
      <sz val="16"/>
      <name val="ＭＳ 明朝"/>
      <family val="1"/>
      <charset val="128"/>
    </font>
    <font>
      <b/>
      <sz val="16"/>
      <color rgb="FFFF0000"/>
      <name val="ＭＳ 明朝"/>
      <family val="1"/>
      <charset val="128"/>
    </font>
    <font>
      <sz val="11"/>
      <color theme="0"/>
      <name val="ＭＳ 明朝"/>
      <family val="1"/>
      <charset val="128"/>
    </font>
    <font>
      <b/>
      <sz val="14"/>
      <color theme="0"/>
      <name val="ＭＳ Ｐ明朝"/>
      <family val="1"/>
      <charset val="128"/>
    </font>
    <font>
      <sz val="11"/>
      <color theme="0"/>
      <name val="ＭＳ Ｐ明朝"/>
      <family val="1"/>
      <charset val="128"/>
    </font>
    <font>
      <sz val="11"/>
      <color rgb="FFFF0000"/>
      <name val="ＭＳ 明朝"/>
      <family val="1"/>
      <charset val="128"/>
    </font>
    <font>
      <sz val="12"/>
      <name val="ＭＳ Ｐ明朝"/>
      <family val="1"/>
      <charset val="128"/>
    </font>
    <font>
      <u/>
      <sz val="11"/>
      <color theme="10"/>
      <name val="ＭＳ Ｐゴシック"/>
      <family val="2"/>
      <charset val="128"/>
      <scheme val="minor"/>
    </font>
    <font>
      <b/>
      <sz val="22"/>
      <color theme="1"/>
      <name val="ＭＳ Ｐ明朝"/>
      <family val="1"/>
      <charset val="128"/>
    </font>
    <font>
      <sz val="10"/>
      <color theme="1"/>
      <name val="ＭＳ Ｐゴシック"/>
      <family val="3"/>
      <charset val="128"/>
    </font>
    <font>
      <sz val="9"/>
      <color theme="1"/>
      <name val="ＭＳ Ｐゴシック"/>
      <family val="3"/>
      <charset val="128"/>
    </font>
    <font>
      <b/>
      <sz val="11"/>
      <color rgb="FFFF3300"/>
      <name val="ＭＳ Ｐゴシック"/>
      <family val="3"/>
      <charset val="128"/>
    </font>
    <font>
      <b/>
      <sz val="18"/>
      <color rgb="FF0070C0"/>
      <name val="ＭＳ Ｐ明朝"/>
      <family val="1"/>
      <charset val="128"/>
    </font>
    <font>
      <b/>
      <sz val="18"/>
      <color rgb="FFFF3300"/>
      <name val="ＭＳ Ｐ明朝"/>
      <family val="1"/>
      <charset val="128"/>
    </font>
    <font>
      <b/>
      <sz val="13"/>
      <color theme="1"/>
      <name val="ＭＳ 明朝"/>
      <family val="1"/>
      <charset val="128"/>
    </font>
    <font>
      <b/>
      <sz val="14"/>
      <color theme="1"/>
      <name val="ＭＳ ゴシック"/>
      <family val="3"/>
      <charset val="128"/>
    </font>
    <font>
      <sz val="6"/>
      <color indexed="10"/>
      <name val="ＭＳ Ｐゴシック"/>
      <family val="2"/>
      <charset val="128"/>
      <scheme val="minor"/>
    </font>
    <font>
      <sz val="16"/>
      <color theme="0"/>
      <name val="ＭＳ Ｐゴシック"/>
      <family val="2"/>
      <charset val="128"/>
      <scheme val="minor"/>
    </font>
    <font>
      <sz val="11"/>
      <color theme="1"/>
      <name val="ＭＳ 明朝"/>
      <family val="1"/>
      <charset val="128"/>
    </font>
    <font>
      <sz val="8"/>
      <color theme="1"/>
      <name val="ＭＳ Ｐゴシック"/>
      <family val="2"/>
      <charset val="128"/>
      <scheme val="minor"/>
    </font>
    <font>
      <sz val="10"/>
      <color rgb="FFFF0000"/>
      <name val="ＭＳ Ｐゴシック"/>
      <family val="2"/>
      <charset val="128"/>
      <scheme val="minor"/>
    </font>
    <font>
      <sz val="12"/>
      <name val="ＭＳ ゴシック"/>
      <family val="3"/>
      <charset val="128"/>
    </font>
    <font>
      <b/>
      <sz val="12"/>
      <name val="ＭＳ ゴシック"/>
      <family val="3"/>
      <charset val="128"/>
    </font>
    <font>
      <b/>
      <u/>
      <sz val="12"/>
      <name val="ＭＳ ゴシック"/>
      <family val="3"/>
      <charset val="128"/>
    </font>
  </fonts>
  <fills count="9">
    <fill>
      <patternFill patternType="none"/>
    </fill>
    <fill>
      <patternFill patternType="gray125"/>
    </fill>
    <fill>
      <patternFill patternType="solid">
        <fgColor theme="0" tint="-0.14996795556505021"/>
        <bgColor indexed="64"/>
      </patternFill>
    </fill>
    <fill>
      <patternFill patternType="solid">
        <fgColor rgb="FFFFF2CC"/>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3"/>
      </right>
      <top style="thin">
        <color indexed="64"/>
      </top>
      <bottom/>
      <diagonal/>
    </border>
    <border>
      <left style="thin">
        <color indexed="63"/>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3"/>
      </right>
      <top/>
      <bottom/>
      <diagonal/>
    </border>
    <border>
      <left style="thin">
        <color indexed="63"/>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3"/>
      </left>
      <right/>
      <top/>
      <bottom/>
      <diagonal/>
    </border>
    <border>
      <left/>
      <right style="thin">
        <color indexed="64"/>
      </right>
      <top/>
      <bottom/>
      <diagonal/>
    </border>
    <border>
      <left/>
      <right style="thin">
        <color indexed="63"/>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style="thin">
        <color auto="1"/>
      </bottom>
      <diagonal/>
    </border>
    <border>
      <left style="thin">
        <color indexed="64"/>
      </left>
      <right style="dashDotDot">
        <color auto="1"/>
      </right>
      <top/>
      <bottom/>
      <diagonal/>
    </border>
  </borders>
  <cellStyleXfs count="3">
    <xf numFmtId="0" fontId="0" fillId="0" borderId="0">
      <alignment vertical="center"/>
    </xf>
    <xf numFmtId="0" fontId="19" fillId="0" borderId="0">
      <alignment vertical="center"/>
    </xf>
    <xf numFmtId="0" fontId="109" fillId="0" borderId="0" applyNumberFormat="0" applyFill="0" applyBorder="0" applyAlignment="0" applyProtection="0">
      <alignment vertical="center"/>
    </xf>
  </cellStyleXfs>
  <cellXfs count="1031">
    <xf numFmtId="0" fontId="0" fillId="0" borderId="0" xfId="0">
      <alignment vertical="center"/>
    </xf>
    <xf numFmtId="0" fontId="0" fillId="0" borderId="1" xfId="0" applyBorder="1" applyAlignment="1">
      <alignment horizontal="center" vertical="center"/>
    </xf>
    <xf numFmtId="0" fontId="6" fillId="0" borderId="0" xfId="0" applyFont="1">
      <alignment vertical="center"/>
    </xf>
    <xf numFmtId="0" fontId="8" fillId="0" borderId="5" xfId="0" applyFont="1" applyBorder="1" applyAlignment="1">
      <alignment vertical="center" wrapText="1"/>
    </xf>
    <xf numFmtId="0" fontId="8" fillId="0" borderId="5" xfId="0" applyFont="1" applyBorder="1">
      <alignment vertical="center"/>
    </xf>
    <xf numFmtId="0" fontId="15" fillId="0" borderId="1" xfId="0" applyFont="1" applyBorder="1" applyAlignment="1">
      <alignment horizontal="center" vertical="center"/>
    </xf>
    <xf numFmtId="0" fontId="14" fillId="0" borderId="3" xfId="0" applyFont="1" applyBorder="1" applyAlignment="1">
      <alignment horizontal="center" vertical="center" wrapText="1"/>
    </xf>
    <xf numFmtId="0" fontId="8" fillId="0" borderId="7" xfId="0" applyFont="1" applyBorder="1" applyAlignment="1">
      <alignment vertical="center" wrapText="1"/>
    </xf>
    <xf numFmtId="0" fontId="3" fillId="0" borderId="0" xfId="0" applyFont="1">
      <alignment vertical="center"/>
    </xf>
    <xf numFmtId="0" fontId="3" fillId="0" borderId="2" xfId="0" applyFont="1" applyBorder="1" applyAlignment="1">
      <alignment horizontal="right" vertical="center"/>
    </xf>
    <xf numFmtId="0" fontId="20" fillId="0" borderId="0" xfId="1" applyFont="1">
      <alignment vertical="center"/>
    </xf>
    <xf numFmtId="0" fontId="4" fillId="0" borderId="0" xfId="1" applyFont="1">
      <alignment vertical="center"/>
    </xf>
    <xf numFmtId="0" fontId="22" fillId="0" borderId="0" xfId="1" applyFont="1">
      <alignment vertical="center"/>
    </xf>
    <xf numFmtId="0" fontId="23" fillId="0" borderId="0" xfId="1" applyFont="1">
      <alignment vertical="center"/>
    </xf>
    <xf numFmtId="0" fontId="24" fillId="0" borderId="0" xfId="1" applyFont="1">
      <alignment vertical="center"/>
    </xf>
    <xf numFmtId="0" fontId="25" fillId="0" borderId="0" xfId="1" applyFont="1">
      <alignment vertical="center"/>
    </xf>
    <xf numFmtId="0" fontId="25" fillId="0" borderId="0" xfId="1" applyFont="1" applyAlignment="1">
      <alignment horizontal="left" vertical="center"/>
    </xf>
    <xf numFmtId="0" fontId="26" fillId="0" borderId="0" xfId="1" applyFont="1">
      <alignment vertical="center"/>
    </xf>
    <xf numFmtId="0" fontId="27" fillId="0" borderId="0" xfId="1" applyFont="1">
      <alignment vertical="center"/>
    </xf>
    <xf numFmtId="0" fontId="26" fillId="0" borderId="0" xfId="1" applyFont="1" applyAlignment="1">
      <alignment horizontal="left" vertical="center"/>
    </xf>
    <xf numFmtId="0" fontId="25" fillId="0" borderId="0" xfId="1" applyFont="1" applyAlignment="1">
      <alignment horizontal="center" vertical="center"/>
    </xf>
    <xf numFmtId="0" fontId="28" fillId="0" borderId="0" xfId="1" applyFont="1">
      <alignment vertical="center"/>
    </xf>
    <xf numFmtId="0" fontId="4" fillId="0" borderId="0" xfId="1" applyFont="1" applyAlignment="1">
      <alignment horizontal="left" vertical="center" wrapText="1"/>
    </xf>
    <xf numFmtId="0" fontId="30" fillId="0" borderId="0" xfId="1" applyFont="1" applyAlignment="1">
      <alignment horizontal="center" vertical="center"/>
    </xf>
    <xf numFmtId="0" fontId="19" fillId="0" borderId="0" xfId="1">
      <alignment vertical="center"/>
    </xf>
    <xf numFmtId="0" fontId="31" fillId="0" borderId="0" xfId="1" applyFont="1" applyAlignment="1">
      <alignment horizontal="left" vertical="center"/>
    </xf>
    <xf numFmtId="0" fontId="41" fillId="0" borderId="4" xfId="0" applyFont="1" applyBorder="1" applyAlignment="1">
      <alignment vertical="center" shrinkToFit="1"/>
    </xf>
    <xf numFmtId="0" fontId="42" fillId="0" borderId="4" xfId="0" applyFont="1" applyBorder="1" applyAlignment="1">
      <alignment vertical="center" shrinkToFit="1"/>
    </xf>
    <xf numFmtId="20" fontId="43" fillId="0" borderId="4" xfId="0" applyNumberFormat="1" applyFont="1" applyBorder="1">
      <alignment vertical="center"/>
    </xf>
    <xf numFmtId="0" fontId="43" fillId="0" borderId="4" xfId="0" applyFont="1" applyBorder="1">
      <alignment vertical="center"/>
    </xf>
    <xf numFmtId="0" fontId="7" fillId="0" borderId="0" xfId="0" applyFont="1" applyAlignment="1">
      <alignment vertical="center" shrinkToFit="1"/>
    </xf>
    <xf numFmtId="0" fontId="43" fillId="0" borderId="0" xfId="0" applyFont="1">
      <alignment vertical="center"/>
    </xf>
    <xf numFmtId="0" fontId="7" fillId="0" borderId="2" xfId="0" applyFont="1" applyBorder="1" applyAlignment="1">
      <alignment vertical="center" shrinkToFit="1"/>
    </xf>
    <xf numFmtId="0" fontId="0" fillId="0" borderId="0" xfId="0" applyAlignment="1">
      <alignment horizontal="left" vertical="top"/>
    </xf>
    <xf numFmtId="0" fontId="33" fillId="0" borderId="0" xfId="0" applyFont="1" applyAlignment="1">
      <alignment horizontal="center" vertical="center" shrinkToFit="1"/>
    </xf>
    <xf numFmtId="0" fontId="0" fillId="0" borderId="0" xfId="0" applyAlignment="1">
      <alignment horizontal="center" vertical="center"/>
    </xf>
    <xf numFmtId="0" fontId="0" fillId="0" borderId="4" xfId="0" applyBorder="1">
      <alignment vertical="center"/>
    </xf>
    <xf numFmtId="0" fontId="0" fillId="0" borderId="3" xfId="0" applyBorder="1">
      <alignment vertical="center"/>
    </xf>
    <xf numFmtId="0" fontId="0" fillId="0" borderId="0" xfId="0" applyAlignment="1">
      <alignment vertical="top"/>
    </xf>
    <xf numFmtId="0" fontId="50" fillId="0" borderId="12" xfId="0" applyFont="1" applyBorder="1" applyAlignment="1">
      <alignment horizontal="left" vertical="center" wrapText="1"/>
    </xf>
    <xf numFmtId="0" fontId="50" fillId="0" borderId="12" xfId="0" applyFont="1" applyBorder="1" applyAlignment="1">
      <alignment vertical="center" wrapText="1"/>
    </xf>
    <xf numFmtId="0" fontId="0" fillId="0" borderId="12" xfId="0" applyBorder="1">
      <alignment vertical="center"/>
    </xf>
    <xf numFmtId="0" fontId="48" fillId="0" borderId="2" xfId="0" applyFont="1" applyBorder="1" applyAlignment="1">
      <alignment vertical="center" wrapText="1"/>
    </xf>
    <xf numFmtId="0" fontId="0" fillId="0" borderId="2" xfId="0" applyBorder="1">
      <alignment vertical="center"/>
    </xf>
    <xf numFmtId="0" fontId="11" fillId="0" borderId="19" xfId="0" applyFont="1" applyBorder="1" applyAlignment="1">
      <alignment horizontal="left" vertical="center" wrapText="1"/>
    </xf>
    <xf numFmtId="0" fontId="56" fillId="0" borderId="0" xfId="0" applyFont="1" applyAlignment="1">
      <alignment vertical="center" wrapText="1"/>
    </xf>
    <xf numFmtId="0" fontId="57" fillId="0" borderId="0" xfId="0" applyFont="1" applyAlignment="1">
      <alignment vertical="center" wrapText="1"/>
    </xf>
    <xf numFmtId="0" fontId="58" fillId="0" borderId="0" xfId="0" applyFont="1" applyAlignment="1">
      <alignment horizontal="center" vertical="center" wrapText="1"/>
    </xf>
    <xf numFmtId="0" fontId="55" fillId="0" borderId="0" xfId="0" applyFont="1" applyAlignment="1">
      <alignment vertical="center" wrapText="1"/>
    </xf>
    <xf numFmtId="0" fontId="59" fillId="0" borderId="0" xfId="0" applyFont="1" applyAlignment="1">
      <alignment horizontal="center" vertical="center" wrapText="1"/>
    </xf>
    <xf numFmtId="0" fontId="61" fillId="0" borderId="0" xfId="0" applyFont="1" applyAlignment="1">
      <alignment horizontal="center" vertical="center" wrapText="1"/>
    </xf>
    <xf numFmtId="0" fontId="49" fillId="0" borderId="0" xfId="0" applyFont="1" applyAlignment="1">
      <alignment horizontal="center" vertical="center"/>
    </xf>
    <xf numFmtId="0" fontId="61" fillId="0" borderId="0" xfId="0" applyFont="1" applyAlignment="1">
      <alignment horizontal="center" vertical="center"/>
    </xf>
    <xf numFmtId="0" fontId="11" fillId="0" borderId="0" xfId="0" applyFont="1" applyAlignment="1">
      <alignment horizontal="center" vertical="center" wrapText="1"/>
    </xf>
    <xf numFmtId="0" fontId="55" fillId="0" borderId="0" xfId="0" applyFont="1" applyAlignment="1">
      <alignment horizontal="left" vertical="center"/>
    </xf>
    <xf numFmtId="0" fontId="47" fillId="0" borderId="0" xfId="0" applyFont="1" applyAlignment="1">
      <alignment horizontal="center" vertical="center" wrapText="1"/>
    </xf>
    <xf numFmtId="0" fontId="49" fillId="0" borderId="0" xfId="0" applyFont="1" applyAlignment="1">
      <alignment horizontal="right" vertical="center" wrapText="1"/>
    </xf>
    <xf numFmtId="56" fontId="64" fillId="0" borderId="0" xfId="0" applyNumberFormat="1" applyFont="1" applyAlignment="1">
      <alignment horizontal="center" vertical="center"/>
    </xf>
    <xf numFmtId="0" fontId="65" fillId="0" borderId="0" xfId="0" applyFont="1" applyAlignment="1">
      <alignment horizontal="center" vertical="center" wrapText="1"/>
    </xf>
    <xf numFmtId="0" fontId="66" fillId="0" borderId="0" xfId="0" applyFont="1" applyAlignment="1">
      <alignment horizontal="center" vertical="center" wrapText="1"/>
    </xf>
    <xf numFmtId="0" fontId="53" fillId="0" borderId="0" xfId="0" applyFont="1" applyAlignment="1">
      <alignment horizontal="center" vertical="center" shrinkToFit="1"/>
    </xf>
    <xf numFmtId="0" fontId="49" fillId="0" borderId="0" xfId="0" applyFont="1" applyAlignment="1">
      <alignment horizontal="right" vertical="top" wrapText="1"/>
    </xf>
    <xf numFmtId="0" fontId="47" fillId="0" borderId="0" xfId="0" applyFont="1" applyAlignment="1">
      <alignment horizontal="left" vertical="center"/>
    </xf>
    <xf numFmtId="0" fontId="63" fillId="0" borderId="0" xfId="0" applyFont="1" applyAlignment="1">
      <alignment horizontal="right" vertical="center"/>
    </xf>
    <xf numFmtId="0" fontId="63" fillId="0" borderId="0" xfId="0" applyFont="1" applyAlignment="1">
      <alignment horizontal="center" vertical="center"/>
    </xf>
    <xf numFmtId="0" fontId="16" fillId="0" borderId="0" xfId="0" applyFont="1">
      <alignment vertical="center"/>
    </xf>
    <xf numFmtId="0" fontId="16" fillId="0" borderId="0" xfId="0" applyFont="1" applyAlignment="1">
      <alignment horizontal="justify" vertical="center"/>
    </xf>
    <xf numFmtId="0" fontId="68" fillId="0" borderId="0" xfId="0" applyFont="1" applyAlignment="1">
      <alignment horizontal="left" vertical="center"/>
    </xf>
    <xf numFmtId="0" fontId="62" fillId="0" borderId="0" xfId="0" applyFont="1" applyAlignment="1">
      <alignment horizontal="justify" vertical="center"/>
    </xf>
    <xf numFmtId="0" fontId="24" fillId="0" borderId="0" xfId="1" applyFont="1" applyAlignment="1">
      <alignment horizontal="center" vertical="center"/>
    </xf>
    <xf numFmtId="0" fontId="49" fillId="0" borderId="0" xfId="1" applyFont="1" applyAlignment="1">
      <alignment horizontal="right" vertical="center"/>
    </xf>
    <xf numFmtId="0" fontId="49" fillId="0" borderId="0" xfId="1" applyFont="1" applyAlignment="1">
      <alignment horizontal="center" vertical="center"/>
    </xf>
    <xf numFmtId="0" fontId="24" fillId="0" borderId="0" xfId="1" applyFont="1" applyAlignment="1">
      <alignment horizontal="left" vertical="center"/>
    </xf>
    <xf numFmtId="0" fontId="49" fillId="0" borderId="0" xfId="1" applyFont="1">
      <alignment vertical="center"/>
    </xf>
    <xf numFmtId="0" fontId="25" fillId="0" borderId="0" xfId="1" applyFont="1" applyAlignment="1">
      <alignment horizontal="right" vertical="center"/>
    </xf>
    <xf numFmtId="0" fontId="18" fillId="0" borderId="4" xfId="1" applyFont="1" applyBorder="1" applyAlignment="1">
      <alignment vertical="center" shrinkToFit="1"/>
    </xf>
    <xf numFmtId="0" fontId="4" fillId="0" borderId="3" xfId="1" applyFont="1" applyBorder="1">
      <alignment vertical="center"/>
    </xf>
    <xf numFmtId="0" fontId="3" fillId="0" borderId="2" xfId="0" applyFont="1" applyBorder="1">
      <alignment vertical="center"/>
    </xf>
    <xf numFmtId="0" fontId="14" fillId="0" borderId="6" xfId="0" applyFont="1" applyBorder="1" applyAlignment="1">
      <alignment horizontal="center" vertical="center" wrapText="1"/>
    </xf>
    <xf numFmtId="0" fontId="2" fillId="0" borderId="2" xfId="0" applyFont="1" applyBorder="1">
      <alignment vertical="center"/>
    </xf>
    <xf numFmtId="0" fontId="7" fillId="2" borderId="4" xfId="0" applyFont="1" applyFill="1" applyBorder="1" applyAlignment="1">
      <alignment vertical="center" shrinkToFit="1"/>
    </xf>
    <xf numFmtId="0" fontId="33" fillId="0" borderId="2" xfId="0" applyFont="1" applyBorder="1" applyAlignment="1">
      <alignment horizontal="center" vertical="center"/>
    </xf>
    <xf numFmtId="0" fontId="33" fillId="0" borderId="2" xfId="0" applyFont="1" applyBorder="1">
      <alignment vertical="center"/>
    </xf>
    <xf numFmtId="0" fontId="71" fillId="0" borderId="0" xfId="0" applyFont="1">
      <alignment vertical="center"/>
    </xf>
    <xf numFmtId="0" fontId="33" fillId="0" borderId="0" xfId="0" applyFont="1">
      <alignment vertical="center"/>
    </xf>
    <xf numFmtId="0" fontId="48" fillId="0" borderId="0" xfId="0" applyFont="1" applyAlignment="1">
      <alignment vertical="center" wrapText="1"/>
    </xf>
    <xf numFmtId="0" fontId="11" fillId="0" borderId="22" xfId="0" applyFont="1" applyBorder="1" applyAlignment="1">
      <alignment horizontal="left" vertical="center" wrapText="1"/>
    </xf>
    <xf numFmtId="0" fontId="20" fillId="0" borderId="0" xfId="1" applyFont="1" applyAlignment="1">
      <alignment horizontal="left" vertical="center"/>
    </xf>
    <xf numFmtId="0" fontId="74" fillId="0" borderId="2" xfId="0" applyFont="1" applyBorder="1" applyAlignment="1">
      <alignment horizontal="left" vertical="top"/>
    </xf>
    <xf numFmtId="0" fontId="74" fillId="0" borderId="0" xfId="0" applyFont="1" applyAlignment="1">
      <alignment horizontal="left" vertical="top"/>
    </xf>
    <xf numFmtId="0" fontId="75" fillId="0" borderId="0" xfId="0" applyFont="1" applyAlignment="1">
      <alignment horizontal="left" vertical="center"/>
    </xf>
    <xf numFmtId="0" fontId="75" fillId="0" borderId="2" xfId="0" applyFont="1" applyBorder="1" applyAlignment="1">
      <alignment horizontal="left" vertical="center"/>
    </xf>
    <xf numFmtId="0" fontId="6" fillId="0" borderId="12" xfId="0" applyFont="1" applyBorder="1">
      <alignment vertical="center"/>
    </xf>
    <xf numFmtId="0" fontId="6" fillId="0" borderId="16" xfId="0" applyFont="1" applyBorder="1">
      <alignment vertical="center"/>
    </xf>
    <xf numFmtId="0" fontId="90" fillId="0" borderId="1" xfId="0" applyFont="1" applyBorder="1" applyAlignment="1">
      <alignment horizontal="center" vertical="center"/>
    </xf>
    <xf numFmtId="0" fontId="40" fillId="0" borderId="0" xfId="0" applyFont="1" applyAlignment="1">
      <alignment vertical="center" wrapText="1"/>
    </xf>
    <xf numFmtId="0" fontId="56" fillId="0" borderId="12" xfId="0" applyFont="1" applyBorder="1">
      <alignment vertical="center"/>
    </xf>
    <xf numFmtId="0" fontId="56" fillId="0" borderId="15" xfId="0" applyFont="1" applyBorder="1">
      <alignment vertical="center"/>
    </xf>
    <xf numFmtId="0" fontId="56" fillId="0" borderId="0" xfId="0" applyFont="1">
      <alignment vertical="center"/>
    </xf>
    <xf numFmtId="0" fontId="56" fillId="0" borderId="22" xfId="0" applyFont="1" applyBorder="1">
      <alignment vertical="center"/>
    </xf>
    <xf numFmtId="0" fontId="56" fillId="0" borderId="2" xfId="0" applyFont="1" applyBorder="1">
      <alignment vertical="center"/>
    </xf>
    <xf numFmtId="0" fontId="56" fillId="0" borderId="16" xfId="0" applyFont="1" applyBorder="1">
      <alignment vertical="center"/>
    </xf>
    <xf numFmtId="0" fontId="56" fillId="0" borderId="11" xfId="0" applyFont="1" applyBorder="1">
      <alignment vertical="center"/>
    </xf>
    <xf numFmtId="0" fontId="56" fillId="0" borderId="20" xfId="0" applyFont="1" applyBorder="1">
      <alignment vertical="center"/>
    </xf>
    <xf numFmtId="0" fontId="56" fillId="0" borderId="19" xfId="0" applyFont="1" applyBorder="1">
      <alignment vertical="center"/>
    </xf>
    <xf numFmtId="0" fontId="34" fillId="0" borderId="0" xfId="0" applyFont="1" applyAlignment="1">
      <alignment vertical="center" shrinkToFit="1"/>
    </xf>
    <xf numFmtId="0" fontId="38" fillId="0" borderId="5" xfId="0" applyFont="1" applyBorder="1">
      <alignment vertical="center"/>
    </xf>
    <xf numFmtId="0" fontId="38" fillId="0" borderId="4" xfId="0" applyFont="1" applyBorder="1">
      <alignment vertical="center"/>
    </xf>
    <xf numFmtId="0" fontId="38" fillId="0" borderId="3" xfId="0" applyFont="1" applyBorder="1">
      <alignment vertical="center"/>
    </xf>
    <xf numFmtId="0" fontId="7" fillId="0" borderId="12" xfId="0" applyFont="1" applyBorder="1" applyAlignment="1">
      <alignment vertical="center" shrinkToFit="1"/>
    </xf>
    <xf numFmtId="0" fontId="38" fillId="0" borderId="4" xfId="0" applyFont="1" applyBorder="1" applyAlignment="1">
      <alignment vertical="center" shrinkToFit="1"/>
    </xf>
    <xf numFmtId="0" fontId="46" fillId="0" borderId="2" xfId="0" applyFont="1" applyBorder="1" applyAlignment="1">
      <alignment horizontal="left" vertical="top" wrapText="1"/>
    </xf>
    <xf numFmtId="0" fontId="0" fillId="0" borderId="2" xfId="0" applyBorder="1" applyAlignment="1">
      <alignment horizontal="left" vertical="top"/>
    </xf>
    <xf numFmtId="0" fontId="17" fillId="0" borderId="0" xfId="0" applyFont="1">
      <alignment vertical="center"/>
    </xf>
    <xf numFmtId="0" fontId="100" fillId="0" borderId="0" xfId="0" applyFont="1">
      <alignment vertical="center"/>
    </xf>
    <xf numFmtId="0" fontId="100" fillId="0" borderId="0" xfId="0" applyFont="1" applyAlignment="1">
      <alignment horizontal="center" vertical="center"/>
    </xf>
    <xf numFmtId="0" fontId="0" fillId="0" borderId="50"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77" fillId="0" borderId="0" xfId="0" applyFont="1">
      <alignment vertical="center"/>
    </xf>
    <xf numFmtId="0" fontId="104" fillId="0" borderId="0" xfId="1" applyFont="1">
      <alignment vertical="center"/>
    </xf>
    <xf numFmtId="0" fontId="107" fillId="0" borderId="0" xfId="1" applyFont="1">
      <alignment vertical="center"/>
    </xf>
    <xf numFmtId="0" fontId="49" fillId="0" borderId="4" xfId="1" applyFont="1" applyBorder="1" applyAlignment="1" applyProtection="1">
      <alignment horizontal="center" vertical="center"/>
      <protection locked="0"/>
    </xf>
    <xf numFmtId="0" fontId="25" fillId="3" borderId="21" xfId="1" applyFont="1" applyFill="1" applyBorder="1">
      <alignment vertical="center"/>
    </xf>
    <xf numFmtId="0" fontId="25" fillId="3" borderId="0" xfId="1" applyFont="1" applyFill="1">
      <alignment vertical="center"/>
    </xf>
    <xf numFmtId="0" fontId="25" fillId="3" borderId="22" xfId="1" applyFont="1" applyFill="1" applyBorder="1">
      <alignment vertical="center"/>
    </xf>
    <xf numFmtId="0" fontId="25" fillId="3" borderId="18" xfId="1" applyFont="1" applyFill="1" applyBorder="1">
      <alignment vertical="center"/>
    </xf>
    <xf numFmtId="0" fontId="25" fillId="3" borderId="2" xfId="1" applyFont="1" applyFill="1" applyBorder="1">
      <alignment vertical="center"/>
    </xf>
    <xf numFmtId="177" fontId="49" fillId="0" borderId="11" xfId="0" applyNumberFormat="1" applyFont="1" applyBorder="1" applyAlignment="1">
      <alignment horizontal="center" vertical="center"/>
    </xf>
    <xf numFmtId="177" fontId="49" fillId="0" borderId="12" xfId="0" applyNumberFormat="1" applyFont="1" applyBorder="1" applyAlignment="1">
      <alignment horizontal="center" vertical="center"/>
    </xf>
    <xf numFmtId="0" fontId="32" fillId="0" borderId="0" xfId="0" applyFont="1">
      <alignment vertical="center"/>
    </xf>
    <xf numFmtId="0" fontId="114" fillId="0" borderId="16" xfId="0" applyFont="1" applyBorder="1" applyAlignment="1" applyProtection="1">
      <alignment horizontal="right" vertical="top" wrapText="1"/>
      <protection locked="0"/>
    </xf>
    <xf numFmtId="0" fontId="115" fillId="0" borderId="20" xfId="0" applyFont="1" applyBorder="1" applyAlignment="1" applyProtection="1">
      <alignment horizontal="right" vertical="top" wrapText="1"/>
      <protection locked="0"/>
    </xf>
    <xf numFmtId="0" fontId="89" fillId="0" borderId="1" xfId="0" applyFont="1" applyBorder="1" applyAlignment="1" applyProtection="1">
      <alignment horizontal="center" vertical="center" wrapText="1"/>
      <protection locked="0"/>
    </xf>
    <xf numFmtId="0" fontId="2" fillId="0" borderId="0" xfId="0" applyFont="1" applyAlignment="1">
      <alignment vertical="top"/>
    </xf>
    <xf numFmtId="0" fontId="117" fillId="0" borderId="0" xfId="0" applyFont="1" applyAlignment="1">
      <alignment horizontal="left" vertical="center"/>
    </xf>
    <xf numFmtId="177" fontId="49" fillId="0" borderId="12" xfId="0" applyNumberFormat="1" applyFont="1" applyBorder="1" applyAlignment="1">
      <alignment horizontal="center" vertical="center" wrapText="1"/>
    </xf>
    <xf numFmtId="177" fontId="38" fillId="0" borderId="2" xfId="0" applyNumberFormat="1" applyFont="1" applyBorder="1" applyAlignment="1">
      <alignment horizontal="right" vertical="center"/>
    </xf>
    <xf numFmtId="0" fontId="0" fillId="3" borderId="1" xfId="0" applyFill="1" applyBorder="1" applyAlignment="1">
      <alignment horizontal="center" vertical="center"/>
    </xf>
    <xf numFmtId="0" fontId="73" fillId="0" borderId="0" xfId="0" applyFont="1">
      <alignment vertical="center"/>
    </xf>
    <xf numFmtId="0" fontId="79" fillId="0" borderId="0" xfId="0" applyFont="1">
      <alignment vertical="center"/>
    </xf>
    <xf numFmtId="0" fontId="76" fillId="3" borderId="1" xfId="0" applyFont="1" applyFill="1" applyBorder="1" applyAlignment="1">
      <alignment horizontal="center" vertical="center" wrapText="1"/>
    </xf>
    <xf numFmtId="0" fontId="33" fillId="0" borderId="1" xfId="0" applyFont="1" applyBorder="1" applyAlignment="1">
      <alignment horizontal="center" vertical="center"/>
    </xf>
    <xf numFmtId="0" fontId="11" fillId="0" borderId="0" xfId="0" applyFont="1">
      <alignment vertical="center"/>
    </xf>
    <xf numFmtId="0" fontId="63" fillId="0" borderId="11" xfId="0" applyFont="1" applyBorder="1" applyAlignment="1">
      <alignment horizontal="center" vertical="center" wrapText="1"/>
    </xf>
    <xf numFmtId="0" fontId="63" fillId="0" borderId="15" xfId="0" applyFont="1" applyBorder="1" applyAlignment="1">
      <alignment horizontal="center" vertical="center"/>
    </xf>
    <xf numFmtId="0" fontId="72" fillId="0" borderId="22" xfId="0" applyFont="1" applyBorder="1" applyAlignment="1">
      <alignment horizontal="left" vertical="center"/>
    </xf>
    <xf numFmtId="0" fontId="72" fillId="0" borderId="19" xfId="0" applyFont="1" applyBorder="1" applyAlignment="1">
      <alignment horizontal="left" vertical="center"/>
    </xf>
    <xf numFmtId="0" fontId="0" fillId="7" borderId="0" xfId="0" applyFill="1">
      <alignment vertical="center"/>
    </xf>
    <xf numFmtId="0" fontId="0" fillId="0" borderId="0" xfId="0" applyAlignment="1">
      <alignment horizontal="right" vertical="center"/>
    </xf>
    <xf numFmtId="0" fontId="7" fillId="7" borderId="12" xfId="0" applyFont="1" applyFill="1" applyBorder="1" applyAlignment="1">
      <alignment vertical="center" shrinkToFit="1"/>
    </xf>
    <xf numFmtId="0" fontId="7" fillId="7" borderId="12" xfId="0" applyFont="1" applyFill="1" applyBorder="1">
      <alignment vertical="center"/>
    </xf>
    <xf numFmtId="0" fontId="7" fillId="7" borderId="12" xfId="0" applyFont="1" applyFill="1" applyBorder="1" applyAlignment="1">
      <alignment horizontal="center" vertical="center"/>
    </xf>
    <xf numFmtId="0" fontId="7" fillId="7" borderId="0" xfId="0" applyFont="1" applyFill="1" applyAlignment="1">
      <alignment vertical="center" shrinkToFit="1"/>
    </xf>
    <xf numFmtId="0" fontId="7" fillId="7" borderId="0" xfId="0" applyFont="1" applyFill="1">
      <alignment vertical="center"/>
    </xf>
    <xf numFmtId="0" fontId="7" fillId="7" borderId="0" xfId="0" applyFont="1" applyFill="1" applyAlignment="1">
      <alignment horizontal="center" vertical="center"/>
    </xf>
    <xf numFmtId="0" fontId="43" fillId="7" borderId="0" xfId="0" applyFont="1" applyFill="1">
      <alignment vertical="center"/>
    </xf>
    <xf numFmtId="0" fontId="7" fillId="7" borderId="2" xfId="0" applyFont="1" applyFill="1" applyBorder="1" applyAlignment="1">
      <alignment vertical="center" shrinkToFit="1"/>
    </xf>
    <xf numFmtId="0" fontId="7" fillId="7" borderId="2" xfId="0" applyFont="1" applyFill="1" applyBorder="1">
      <alignment vertical="center"/>
    </xf>
    <xf numFmtId="0" fontId="7" fillId="7" borderId="22" xfId="0" applyFont="1" applyFill="1" applyBorder="1">
      <alignment vertical="center"/>
    </xf>
    <xf numFmtId="0" fontId="0" fillId="0" borderId="5" xfId="0" applyBorder="1" applyAlignment="1">
      <alignment horizontal="centerContinuous" vertical="center"/>
    </xf>
    <xf numFmtId="0" fontId="0" fillId="0" borderId="4" xfId="0" applyBorder="1" applyAlignment="1">
      <alignment horizontal="centerContinuous" vertical="center"/>
    </xf>
    <xf numFmtId="0" fontId="0" fillId="0" borderId="3" xfId="0" applyBorder="1" applyAlignment="1">
      <alignment horizontal="centerContinuous" vertical="center"/>
    </xf>
    <xf numFmtId="0" fontId="97" fillId="7" borderId="4" xfId="0" applyFont="1" applyFill="1" applyBorder="1" applyAlignment="1" applyProtection="1">
      <alignment vertical="center" shrinkToFit="1"/>
      <protection locked="0"/>
    </xf>
    <xf numFmtId="0" fontId="33" fillId="0" borderId="5" xfId="0" applyFont="1" applyBorder="1">
      <alignment vertical="center"/>
    </xf>
    <xf numFmtId="0" fontId="33" fillId="0" borderId="4" xfId="0" applyFont="1" applyBorder="1">
      <alignment vertical="center"/>
    </xf>
    <xf numFmtId="0" fontId="97" fillId="0" borderId="5" xfId="0" applyFont="1" applyBorder="1">
      <alignment vertical="center"/>
    </xf>
    <xf numFmtId="0" fontId="97" fillId="0" borderId="4" xfId="0" applyFont="1" applyBorder="1">
      <alignment vertical="center"/>
    </xf>
    <xf numFmtId="0" fontId="37" fillId="0" borderId="5" xfId="0" applyFont="1" applyBorder="1">
      <alignment vertical="center"/>
    </xf>
    <xf numFmtId="0" fontId="37" fillId="0" borderId="4" xfId="0" applyFont="1" applyBorder="1">
      <alignment vertical="center"/>
    </xf>
    <xf numFmtId="0" fontId="0" fillId="0" borderId="24" xfId="0" applyBorder="1">
      <alignment vertical="center"/>
    </xf>
    <xf numFmtId="14" fontId="24" fillId="0" borderId="0" xfId="1" applyNumberFormat="1" applyFont="1">
      <alignment vertical="center"/>
    </xf>
    <xf numFmtId="177" fontId="51" fillId="0" borderId="12" xfId="0" applyNumberFormat="1" applyFont="1" applyBorder="1" applyAlignment="1">
      <alignment horizontal="center" vertical="center" wrapText="1"/>
    </xf>
    <xf numFmtId="0" fontId="2" fillId="0" borderId="0" xfId="0" applyFont="1">
      <alignment vertical="center"/>
    </xf>
    <xf numFmtId="0" fontId="80" fillId="7" borderId="0" xfId="0" applyFont="1" applyFill="1">
      <alignment vertical="center"/>
    </xf>
    <xf numFmtId="0" fontId="0" fillId="7" borderId="0" xfId="0" applyFill="1" applyAlignment="1" applyProtection="1">
      <alignment vertical="top"/>
      <protection locked="0"/>
    </xf>
    <xf numFmtId="0" fontId="67" fillId="7" borderId="0" xfId="0" applyFont="1" applyFill="1" applyAlignment="1" applyProtection="1">
      <alignment horizontal="center" vertical="center"/>
      <protection locked="0"/>
    </xf>
    <xf numFmtId="0" fontId="72" fillId="7" borderId="0" xfId="0" applyFont="1" applyFill="1">
      <alignment vertical="center"/>
    </xf>
    <xf numFmtId="0" fontId="15" fillId="0" borderId="1" xfId="0" applyFont="1" applyBorder="1" applyAlignment="1" applyProtection="1">
      <alignment horizontal="center" vertical="center"/>
      <protection locked="0"/>
    </xf>
    <xf numFmtId="0" fontId="8" fillId="0" borderId="7" xfId="0" applyFont="1" applyBorder="1" applyAlignment="1" applyProtection="1">
      <alignment vertical="center" wrapText="1"/>
      <protection locked="0"/>
    </xf>
    <xf numFmtId="0" fontId="14" fillId="0" borderId="3" xfId="0" applyFont="1" applyBorder="1" applyAlignment="1" applyProtection="1">
      <alignment horizontal="center" vertical="center" wrapText="1"/>
      <protection locked="0"/>
    </xf>
    <xf numFmtId="0" fontId="8" fillId="0" borderId="5" xfId="0" applyFont="1" applyBorder="1" applyAlignment="1" applyProtection="1">
      <alignment vertical="center" wrapText="1"/>
      <protection locked="0"/>
    </xf>
    <xf numFmtId="0" fontId="14" fillId="0" borderId="6" xfId="0" applyFont="1" applyBorder="1" applyAlignment="1" applyProtection="1">
      <alignment horizontal="center" vertical="center" wrapText="1"/>
      <protection locked="0"/>
    </xf>
    <xf numFmtId="0" fontId="8" fillId="0" borderId="5" xfId="0" applyFont="1" applyBorder="1" applyProtection="1">
      <alignment vertical="center"/>
      <protection locked="0"/>
    </xf>
    <xf numFmtId="0" fontId="110" fillId="0" borderId="0" xfId="0" applyFont="1">
      <alignment vertical="center"/>
    </xf>
    <xf numFmtId="0" fontId="49" fillId="0" borderId="4" xfId="1" applyFont="1" applyBorder="1" applyAlignment="1">
      <alignment horizontal="center" vertical="center"/>
    </xf>
    <xf numFmtId="0" fontId="2" fillId="0" borderId="0" xfId="0" applyFont="1" applyAlignment="1">
      <alignment horizontal="right" vertical="center"/>
    </xf>
    <xf numFmtId="0" fontId="99" fillId="7" borderId="12" xfId="0" applyFont="1" applyFill="1" applyBorder="1" applyProtection="1">
      <alignment vertical="center"/>
      <protection locked="0"/>
    </xf>
    <xf numFmtId="0" fontId="99" fillId="7" borderId="0" xfId="0" applyFont="1" applyFill="1" applyProtection="1">
      <alignment vertical="center"/>
      <protection locked="0"/>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13" fillId="3" borderId="6" xfId="0" applyFont="1" applyFill="1" applyBorder="1" applyAlignment="1">
      <alignment horizontal="center" vertical="center" wrapText="1"/>
    </xf>
    <xf numFmtId="0" fontId="97" fillId="0" borderId="4" xfId="0" applyFont="1" applyBorder="1" applyAlignment="1">
      <alignment vertical="center" shrinkToFit="1"/>
    </xf>
    <xf numFmtId="0" fontId="20" fillId="0" borderId="82" xfId="1" applyFont="1" applyBorder="1">
      <alignment vertical="center"/>
    </xf>
    <xf numFmtId="0" fontId="20" fillId="0" borderId="83" xfId="1" applyFont="1" applyBorder="1">
      <alignment vertical="center"/>
    </xf>
    <xf numFmtId="0" fontId="23" fillId="0" borderId="82" xfId="1" applyFont="1" applyBorder="1">
      <alignment vertical="center"/>
    </xf>
    <xf numFmtId="0" fontId="22" fillId="0" borderId="83" xfId="1" applyFont="1" applyBorder="1">
      <alignment vertical="center"/>
    </xf>
    <xf numFmtId="0" fontId="24" fillId="0" borderId="82" xfId="1" applyFont="1" applyBorder="1">
      <alignment vertical="center"/>
    </xf>
    <xf numFmtId="0" fontId="24" fillId="0" borderId="83" xfId="1" applyFont="1" applyBorder="1">
      <alignment vertical="center"/>
    </xf>
    <xf numFmtId="0" fontId="27" fillId="0" borderId="82" xfId="1" applyFont="1" applyBorder="1">
      <alignment vertical="center"/>
    </xf>
    <xf numFmtId="0" fontId="27" fillId="0" borderId="83" xfId="1" applyFont="1" applyBorder="1">
      <alignment vertical="center"/>
    </xf>
    <xf numFmtId="0" fontId="25" fillId="0" borderId="82" xfId="1" applyFont="1" applyBorder="1">
      <alignment vertical="center"/>
    </xf>
    <xf numFmtId="0" fontId="4" fillId="0" borderId="83" xfId="1" applyFont="1" applyBorder="1">
      <alignment vertical="center"/>
    </xf>
    <xf numFmtId="0" fontId="28" fillId="0" borderId="83" xfId="1" applyFont="1" applyBorder="1">
      <alignment vertical="center"/>
    </xf>
    <xf numFmtId="0" fontId="25" fillId="0" borderId="83" xfId="1" applyFont="1" applyBorder="1">
      <alignment vertical="center"/>
    </xf>
    <xf numFmtId="0" fontId="30" fillId="0" borderId="82" xfId="1" applyFont="1" applyBorder="1" applyAlignment="1">
      <alignment horizontal="center" vertical="center"/>
    </xf>
    <xf numFmtId="0" fontId="25" fillId="0" borderId="82" xfId="1" applyFont="1" applyBorder="1" applyAlignment="1">
      <alignment horizontal="center" vertical="center"/>
    </xf>
    <xf numFmtId="0" fontId="25" fillId="0" borderId="83" xfId="1" applyFont="1" applyBorder="1" applyAlignment="1">
      <alignment horizontal="center" vertical="center"/>
    </xf>
    <xf numFmtId="0" fontId="4" fillId="0" borderId="82" xfId="1" applyFont="1" applyBorder="1">
      <alignment vertical="center"/>
    </xf>
    <xf numFmtId="0" fontId="19" fillId="0" borderId="83" xfId="1" applyBorder="1">
      <alignment vertical="center"/>
    </xf>
    <xf numFmtId="0" fontId="20" fillId="0" borderId="84" xfId="1" applyFont="1" applyBorder="1">
      <alignment vertical="center"/>
    </xf>
    <xf numFmtId="0" fontId="20" fillId="0" borderId="85" xfId="1" applyFont="1" applyBorder="1">
      <alignment vertical="center"/>
    </xf>
    <xf numFmtId="0" fontId="20" fillId="0" borderId="86" xfId="1" applyFont="1" applyBorder="1">
      <alignment vertical="center"/>
    </xf>
    <xf numFmtId="0" fontId="20" fillId="0" borderId="79" xfId="1" applyFont="1" applyBorder="1">
      <alignment vertical="center"/>
    </xf>
    <xf numFmtId="0" fontId="20" fillId="0" borderId="80" xfId="1" applyFont="1" applyBorder="1">
      <alignment vertical="center"/>
    </xf>
    <xf numFmtId="0" fontId="20" fillId="0" borderId="81" xfId="1" applyFont="1" applyBorder="1">
      <alignment vertical="center"/>
    </xf>
    <xf numFmtId="0" fontId="33" fillId="0" borderId="5" xfId="0" applyFont="1" applyBorder="1" applyAlignment="1">
      <alignment vertical="center" shrinkToFit="1"/>
    </xf>
    <xf numFmtId="0" fontId="7" fillId="0" borderId="12" xfId="0" applyFont="1" applyBorder="1">
      <alignment vertical="center"/>
    </xf>
    <xf numFmtId="0" fontId="7" fillId="0" borderId="12" xfId="0" applyFont="1" applyBorder="1" applyAlignment="1">
      <alignment horizontal="center" vertical="center"/>
    </xf>
    <xf numFmtId="0" fontId="7" fillId="0" borderId="2" xfId="0" applyFont="1" applyBorder="1">
      <alignment vertical="center"/>
    </xf>
    <xf numFmtId="0" fontId="7" fillId="0" borderId="22" xfId="0" applyFont="1" applyBorder="1">
      <alignment vertical="center"/>
    </xf>
    <xf numFmtId="0" fontId="99" fillId="7" borderId="12" xfId="0" applyFont="1" applyFill="1"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34" fillId="0" borderId="83" xfId="0" applyFont="1" applyBorder="1" applyAlignment="1">
      <alignment vertical="center" shrinkToFit="1"/>
    </xf>
    <xf numFmtId="0" fontId="7" fillId="0" borderId="0" xfId="0" applyFont="1">
      <alignment vertical="center"/>
    </xf>
    <xf numFmtId="0" fontId="7" fillId="0" borderId="0" xfId="0" applyFont="1" applyAlignment="1">
      <alignment horizontal="center" vertical="center"/>
    </xf>
    <xf numFmtId="0" fontId="99" fillId="7" borderId="0" xfId="0" applyFont="1" applyFill="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102" fillId="0" borderId="0" xfId="1" applyFont="1" applyAlignment="1">
      <alignment horizontal="center" vertical="center"/>
    </xf>
    <xf numFmtId="0" fontId="123" fillId="8" borderId="87" xfId="1" applyFont="1" applyFill="1" applyBorder="1">
      <alignment vertical="center"/>
    </xf>
    <xf numFmtId="0" fontId="124" fillId="8" borderId="88" xfId="1" applyFont="1" applyFill="1" applyBorder="1">
      <alignment vertical="center"/>
    </xf>
    <xf numFmtId="0" fontId="123" fillId="8" borderId="89" xfId="1" applyFont="1" applyFill="1" applyBorder="1">
      <alignment vertical="center"/>
    </xf>
    <xf numFmtId="0" fontId="123" fillId="8" borderId="90" xfId="1" applyFont="1" applyFill="1" applyBorder="1">
      <alignment vertical="center"/>
    </xf>
    <xf numFmtId="0" fontId="124" fillId="8" borderId="91" xfId="1" applyFont="1" applyFill="1" applyBorder="1">
      <alignment vertical="center"/>
    </xf>
    <xf numFmtId="0" fontId="123" fillId="8" borderId="92" xfId="1" applyFont="1" applyFill="1" applyBorder="1">
      <alignment vertical="center"/>
    </xf>
    <xf numFmtId="0" fontId="11" fillId="0" borderId="80" xfId="0" applyFont="1" applyBorder="1">
      <alignment vertical="center"/>
    </xf>
    <xf numFmtId="0" fontId="2" fillId="0" borderId="80" xfId="0" applyFont="1" applyBorder="1" applyAlignment="1">
      <alignment horizontal="right" vertical="center"/>
    </xf>
    <xf numFmtId="0" fontId="40" fillId="0" borderId="83" xfId="0" applyFont="1" applyBorder="1" applyAlignment="1">
      <alignment vertical="center" wrapText="1"/>
    </xf>
    <xf numFmtId="0" fontId="120" fillId="0" borderId="0" xfId="0" applyFont="1">
      <alignment vertical="center"/>
    </xf>
    <xf numFmtId="0" fontId="67" fillId="0" borderId="0" xfId="0" applyFont="1" applyAlignment="1">
      <alignment horizontal="center" vertical="center"/>
    </xf>
    <xf numFmtId="0" fontId="83" fillId="0" borderId="80" xfId="0" applyFont="1" applyBorder="1">
      <alignment vertical="center"/>
    </xf>
    <xf numFmtId="0" fontId="47" fillId="0" borderId="83" xfId="0" applyFont="1" applyBorder="1">
      <alignment vertical="center"/>
    </xf>
    <xf numFmtId="0" fontId="51" fillId="0" borderId="12" xfId="0" applyFont="1" applyBorder="1" applyAlignment="1">
      <alignment horizontal="center" vertical="center" wrapText="1"/>
    </xf>
    <xf numFmtId="0" fontId="61" fillId="0" borderId="94" xfId="0" applyFont="1" applyBorder="1">
      <alignment vertical="center"/>
    </xf>
    <xf numFmtId="0" fontId="61" fillId="0" borderId="83" xfId="0" applyFont="1" applyBorder="1">
      <alignment vertical="center"/>
    </xf>
    <xf numFmtId="0" fontId="32" fillId="0" borderId="82" xfId="0" applyFont="1" applyBorder="1">
      <alignment vertical="center"/>
    </xf>
    <xf numFmtId="0" fontId="32" fillId="0" borderId="83" xfId="0" applyFont="1" applyBorder="1">
      <alignment vertical="center"/>
    </xf>
    <xf numFmtId="0" fontId="71" fillId="0" borderId="82" xfId="0" applyFont="1" applyBorder="1">
      <alignment vertical="center"/>
    </xf>
    <xf numFmtId="0" fontId="71" fillId="0" borderId="83" xfId="0" applyFont="1" applyBorder="1">
      <alignment vertical="center"/>
    </xf>
    <xf numFmtId="0" fontId="114" fillId="0" borderId="16" xfId="0" applyFont="1" applyBorder="1" applyAlignment="1">
      <alignment horizontal="right" vertical="top" wrapText="1"/>
    </xf>
    <xf numFmtId="0" fontId="115" fillId="0" borderId="20" xfId="0" applyFont="1" applyBorder="1" applyAlignment="1">
      <alignment horizontal="right" vertical="top" wrapText="1"/>
    </xf>
    <xf numFmtId="0" fontId="0" fillId="0" borderId="94" xfId="0" applyBorder="1">
      <alignment vertical="center"/>
    </xf>
    <xf numFmtId="0" fontId="33" fillId="0" borderId="82" xfId="0" applyFont="1" applyBorder="1">
      <alignment vertical="center"/>
    </xf>
    <xf numFmtId="0" fontId="33" fillId="0" borderId="83" xfId="0" applyFont="1" applyBorder="1">
      <alignment vertical="center"/>
    </xf>
    <xf numFmtId="0" fontId="89" fillId="0" borderId="1" xfId="0" applyFont="1" applyBorder="1" applyAlignment="1">
      <alignment horizontal="center" vertical="center" wrapText="1"/>
    </xf>
    <xf numFmtId="0" fontId="80" fillId="0" borderId="0" xfId="0" applyFont="1">
      <alignment vertical="center"/>
    </xf>
    <xf numFmtId="0" fontId="72" fillId="0" borderId="0" xfId="0" applyFont="1">
      <alignment vertical="center"/>
    </xf>
    <xf numFmtId="0" fontId="62" fillId="0" borderId="85" xfId="0" applyFont="1" applyBorder="1" applyAlignment="1">
      <alignment horizontal="justify" vertical="center"/>
    </xf>
    <xf numFmtId="0" fontId="0" fillId="0" borderId="85" xfId="0" applyBorder="1" applyAlignment="1">
      <alignment vertical="top"/>
    </xf>
    <xf numFmtId="0" fontId="4" fillId="0" borderId="0" xfId="1" applyFont="1" applyAlignment="1">
      <alignment horizontal="left" vertical="center"/>
    </xf>
    <xf numFmtId="177" fontId="48" fillId="0" borderId="5" xfId="1" applyNumberFormat="1" applyFont="1" applyBorder="1" applyAlignment="1">
      <alignment horizontal="center" vertical="center"/>
    </xf>
    <xf numFmtId="177" fontId="48" fillId="0" borderId="4" xfId="1" applyNumberFormat="1" applyFont="1" applyBorder="1" applyAlignment="1">
      <alignment horizontal="center" vertical="center"/>
    </xf>
    <xf numFmtId="177" fontId="48" fillId="0" borderId="3" xfId="1" applyNumberFormat="1" applyFont="1" applyBorder="1" applyAlignment="1">
      <alignment horizontal="center" vertical="center"/>
    </xf>
    <xf numFmtId="0" fontId="24" fillId="0" borderId="11" xfId="1" applyFont="1" applyBorder="1" applyAlignment="1">
      <alignment horizontal="center" vertical="center" wrapText="1"/>
    </xf>
    <xf numFmtId="0" fontId="24" fillId="0" borderId="12" xfId="1" applyFont="1" applyBorder="1" applyAlignment="1">
      <alignment horizontal="center" vertical="center" wrapText="1"/>
    </xf>
    <xf numFmtId="0" fontId="24" fillId="0" borderId="13" xfId="1" applyFont="1" applyBorder="1" applyAlignment="1">
      <alignment horizontal="center" vertical="center" wrapText="1"/>
    </xf>
    <xf numFmtId="0" fontId="24" fillId="0" borderId="20"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23" xfId="1" applyFont="1" applyBorder="1" applyAlignment="1">
      <alignment horizontal="center" vertical="center" wrapText="1"/>
    </xf>
    <xf numFmtId="0" fontId="53" fillId="0" borderId="14" xfId="1" applyFont="1" applyBorder="1" applyAlignment="1" applyProtection="1">
      <alignment horizontal="left" vertical="center" wrapText="1"/>
      <protection locked="0"/>
    </xf>
    <xf numFmtId="0" fontId="53" fillId="0" borderId="12" xfId="1" applyFont="1" applyBorder="1" applyAlignment="1" applyProtection="1">
      <alignment horizontal="left" vertical="center" wrapText="1"/>
      <protection locked="0"/>
    </xf>
    <xf numFmtId="0" fontId="53" fillId="0" borderId="0" xfId="1" applyFont="1" applyAlignment="1" applyProtection="1">
      <alignment horizontal="left" vertical="center" wrapText="1"/>
      <protection locked="0"/>
    </xf>
    <xf numFmtId="0" fontId="53" fillId="0" borderId="22" xfId="1" applyFont="1" applyBorder="1" applyAlignment="1" applyProtection="1">
      <alignment horizontal="left" vertical="center" wrapText="1"/>
      <protection locked="0"/>
    </xf>
    <xf numFmtId="0" fontId="53" fillId="0" borderId="18" xfId="1" applyFont="1" applyBorder="1" applyAlignment="1" applyProtection="1">
      <alignment horizontal="left" vertical="center" wrapText="1"/>
      <protection locked="0"/>
    </xf>
    <xf numFmtId="0" fontId="53" fillId="0" borderId="2" xfId="1" applyFont="1" applyBorder="1" applyAlignment="1" applyProtection="1">
      <alignment horizontal="left" vertical="center" wrapText="1"/>
      <protection locked="0"/>
    </xf>
    <xf numFmtId="0" fontId="53" fillId="0" borderId="19" xfId="1" applyFont="1" applyBorder="1" applyAlignment="1" applyProtection="1">
      <alignment horizontal="left" vertical="center" wrapText="1"/>
      <protection locked="0"/>
    </xf>
    <xf numFmtId="0" fontId="4" fillId="0" borderId="0" xfId="1" applyFont="1" applyAlignment="1">
      <alignment horizontal="left" vertical="center" wrapText="1"/>
    </xf>
    <xf numFmtId="0" fontId="25" fillId="3" borderId="5" xfId="1" applyFont="1" applyFill="1" applyBorder="1" applyAlignment="1">
      <alignment horizontal="center" vertical="center"/>
    </xf>
    <xf numFmtId="0" fontId="25" fillId="3" borderId="3" xfId="1" applyFont="1" applyFill="1" applyBorder="1" applyAlignment="1">
      <alignment horizontal="center" vertical="center"/>
    </xf>
    <xf numFmtId="177" fontId="48" fillId="0" borderId="1" xfId="1" applyNumberFormat="1" applyFont="1" applyBorder="1" applyAlignment="1">
      <alignment horizontal="center" vertical="center"/>
    </xf>
    <xf numFmtId="177" fontId="48" fillId="0" borderId="5" xfId="1" applyNumberFormat="1" applyFont="1" applyBorder="1" applyAlignment="1" applyProtection="1">
      <alignment horizontal="center" vertical="center"/>
      <protection locked="0"/>
    </xf>
    <xf numFmtId="177" fontId="48" fillId="0" borderId="4" xfId="1" applyNumberFormat="1" applyFont="1" applyBorder="1" applyAlignment="1" applyProtection="1">
      <alignment horizontal="center" vertical="center"/>
      <protection locked="0"/>
    </xf>
    <xf numFmtId="177" fontId="48" fillId="0" borderId="3" xfId="1" applyNumberFormat="1" applyFont="1" applyBorder="1" applyAlignment="1" applyProtection="1">
      <alignment horizontal="center" vertical="center"/>
      <protection locked="0"/>
    </xf>
    <xf numFmtId="177" fontId="48" fillId="0" borderId="1" xfId="1" applyNumberFormat="1" applyFont="1" applyBorder="1" applyAlignment="1" applyProtection="1">
      <alignment horizontal="center" vertical="center"/>
      <protection locked="0"/>
    </xf>
    <xf numFmtId="0" fontId="25" fillId="3" borderId="14" xfId="1" applyFont="1" applyFill="1" applyBorder="1" applyAlignment="1">
      <alignment horizontal="center" vertical="center"/>
    </xf>
    <xf numFmtId="0" fontId="25" fillId="3" borderId="12" xfId="1" applyFont="1" applyFill="1" applyBorder="1" applyAlignment="1">
      <alignment horizontal="center" vertical="center"/>
    </xf>
    <xf numFmtId="0" fontId="25" fillId="3" borderId="15" xfId="1" applyFont="1" applyFill="1" applyBorder="1" applyAlignment="1">
      <alignment horizontal="center" vertical="center"/>
    </xf>
    <xf numFmtId="0" fontId="25" fillId="3" borderId="21" xfId="1" applyFont="1" applyFill="1" applyBorder="1" applyAlignment="1">
      <alignment horizontal="center" vertical="center"/>
    </xf>
    <xf numFmtId="0" fontId="25" fillId="3" borderId="0" xfId="1" applyFont="1" applyFill="1" applyAlignment="1">
      <alignment horizontal="center" vertical="center"/>
    </xf>
    <xf numFmtId="0" fontId="25" fillId="3" borderId="22" xfId="1" applyFont="1" applyFill="1" applyBorder="1" applyAlignment="1">
      <alignment horizontal="center" vertical="center"/>
    </xf>
    <xf numFmtId="0" fontId="25" fillId="3" borderId="1" xfId="1" applyFont="1" applyFill="1" applyBorder="1" applyAlignment="1">
      <alignment horizontal="center" vertical="center"/>
    </xf>
    <xf numFmtId="0" fontId="25" fillId="3" borderId="4" xfId="1" applyFont="1" applyFill="1" applyBorder="1" applyAlignment="1">
      <alignment horizontal="center" vertical="center"/>
    </xf>
    <xf numFmtId="0" fontId="25" fillId="3" borderId="11" xfId="1" applyFont="1" applyFill="1" applyBorder="1" applyAlignment="1">
      <alignment horizontal="center" vertical="center"/>
    </xf>
    <xf numFmtId="0" fontId="25" fillId="3" borderId="20" xfId="1" applyFont="1" applyFill="1" applyBorder="1" applyAlignment="1">
      <alignment horizontal="center" vertical="center"/>
    </xf>
    <xf numFmtId="0" fontId="25" fillId="3" borderId="2" xfId="1" applyFont="1" applyFill="1" applyBorder="1" applyAlignment="1">
      <alignment horizontal="center" vertical="center"/>
    </xf>
    <xf numFmtId="0" fontId="25" fillId="3" borderId="19" xfId="1" applyFont="1" applyFill="1" applyBorder="1" applyAlignment="1">
      <alignment horizontal="center" vertical="center"/>
    </xf>
    <xf numFmtId="0" fontId="108" fillId="0" borderId="16" xfId="1" applyFont="1" applyBorder="1" applyAlignment="1">
      <alignment horizontal="center" vertical="center"/>
    </xf>
    <xf numFmtId="0" fontId="108" fillId="0" borderId="0" xfId="1" applyFont="1" applyAlignment="1">
      <alignment horizontal="center" vertical="center"/>
    </xf>
    <xf numFmtId="49" fontId="53" fillId="0" borderId="0" xfId="1" applyNumberFormat="1" applyFont="1" applyAlignment="1" applyProtection="1">
      <alignment horizontal="left" vertical="center"/>
      <protection locked="0"/>
    </xf>
    <xf numFmtId="49" fontId="53" fillId="0" borderId="22" xfId="1" applyNumberFormat="1" applyFont="1" applyBorder="1" applyAlignment="1" applyProtection="1">
      <alignment horizontal="left" vertical="center"/>
      <protection locked="0"/>
    </xf>
    <xf numFmtId="0" fontId="25" fillId="3" borderId="18" xfId="1" applyFont="1" applyFill="1" applyBorder="1" applyAlignment="1">
      <alignment horizontal="distributed" vertical="top"/>
    </xf>
    <xf numFmtId="0" fontId="25" fillId="3" borderId="2" xfId="1" applyFont="1" applyFill="1" applyBorder="1" applyAlignment="1">
      <alignment horizontal="distributed" vertical="top"/>
    </xf>
    <xf numFmtId="0" fontId="25" fillId="3" borderId="19" xfId="1" applyFont="1" applyFill="1" applyBorder="1" applyAlignment="1">
      <alignment horizontal="distributed" vertical="top"/>
    </xf>
    <xf numFmtId="0" fontId="51" fillId="0" borderId="0" xfId="2" applyFont="1" applyBorder="1" applyAlignment="1" applyProtection="1">
      <alignment horizontal="left" vertical="center" shrinkToFit="1"/>
      <protection locked="0"/>
    </xf>
    <xf numFmtId="0" fontId="53" fillId="0" borderId="0" xfId="1" applyFont="1" applyAlignment="1" applyProtection="1">
      <alignment horizontal="left" vertical="center" shrinkToFit="1"/>
      <protection locked="0"/>
    </xf>
    <xf numFmtId="0" fontId="53" fillId="0" borderId="22" xfId="1" applyFont="1" applyBorder="1" applyAlignment="1" applyProtection="1">
      <alignment horizontal="left" vertical="center" shrinkToFit="1"/>
      <protection locked="0"/>
    </xf>
    <xf numFmtId="0" fontId="53" fillId="0" borderId="11" xfId="1" applyFont="1" applyBorder="1" applyAlignment="1" applyProtection="1">
      <alignment horizontal="center" vertical="center" shrinkToFit="1"/>
      <protection locked="0"/>
    </xf>
    <xf numFmtId="0" fontId="53" fillId="0" borderId="12" xfId="1" applyFont="1" applyBorder="1" applyAlignment="1" applyProtection="1">
      <alignment horizontal="center" vertical="center" shrinkToFit="1"/>
      <protection locked="0"/>
    </xf>
    <xf numFmtId="0" fontId="53" fillId="0" borderId="15" xfId="1" applyFont="1" applyBorder="1" applyAlignment="1" applyProtection="1">
      <alignment horizontal="center" vertical="center" shrinkToFit="1"/>
      <protection locked="0"/>
    </xf>
    <xf numFmtId="0" fontId="53" fillId="0" borderId="59" xfId="1" applyFont="1" applyBorder="1" applyAlignment="1" applyProtection="1">
      <alignment horizontal="center" vertical="center" shrinkToFit="1"/>
      <protection locked="0"/>
    </xf>
    <xf numFmtId="0" fontId="53" fillId="0" borderId="60" xfId="1" applyFont="1" applyBorder="1" applyAlignment="1" applyProtection="1">
      <alignment horizontal="center" vertical="center" shrinkToFit="1"/>
      <protection locked="0"/>
    </xf>
    <xf numFmtId="0" fontId="53" fillId="0" borderId="61" xfId="1" applyFont="1" applyBorder="1" applyAlignment="1" applyProtection="1">
      <alignment horizontal="center" vertical="center" shrinkToFit="1"/>
      <protection locked="0"/>
    </xf>
    <xf numFmtId="0" fontId="108" fillId="0" borderId="11" xfId="1" applyFont="1" applyBorder="1" applyAlignment="1">
      <alignment horizontal="center" vertical="top"/>
    </xf>
    <xf numFmtId="0" fontId="108" fillId="0" borderId="12" xfId="1" applyFont="1" applyBorder="1" applyAlignment="1">
      <alignment horizontal="center" vertical="top"/>
    </xf>
    <xf numFmtId="179" fontId="53" fillId="0" borderId="12" xfId="1" applyNumberFormat="1" applyFont="1" applyBorder="1" applyAlignment="1" applyProtection="1">
      <alignment horizontal="left" vertical="center"/>
      <protection locked="0"/>
    </xf>
    <xf numFmtId="179" fontId="53" fillId="0" borderId="15" xfId="1" applyNumberFormat="1" applyFont="1" applyBorder="1" applyAlignment="1" applyProtection="1">
      <alignment horizontal="left" vertical="center"/>
      <protection locked="0"/>
    </xf>
    <xf numFmtId="0" fontId="108" fillId="0" borderId="16" xfId="1" applyFont="1" applyBorder="1" applyAlignment="1">
      <alignment horizontal="center" vertical="top"/>
    </xf>
    <xf numFmtId="0" fontId="108" fillId="0" borderId="0" xfId="1" applyFont="1" applyAlignment="1">
      <alignment horizontal="center" vertical="top"/>
    </xf>
    <xf numFmtId="177" fontId="53" fillId="0" borderId="0" xfId="1" applyNumberFormat="1" applyFont="1" applyAlignment="1" applyProtection="1">
      <alignment horizontal="left" vertical="top" shrinkToFit="1"/>
      <protection locked="0"/>
    </xf>
    <xf numFmtId="177" fontId="53" fillId="0" borderId="22" xfId="1" applyNumberFormat="1" applyFont="1" applyBorder="1" applyAlignment="1" applyProtection="1">
      <alignment horizontal="left" vertical="top" shrinkToFit="1"/>
      <protection locked="0"/>
    </xf>
    <xf numFmtId="0" fontId="53" fillId="0" borderId="62" xfId="1" applyFont="1" applyBorder="1" applyAlignment="1" applyProtection="1">
      <alignment horizontal="center" vertical="center" shrinkToFit="1"/>
      <protection locked="0"/>
    </xf>
    <xf numFmtId="0" fontId="53" fillId="0" borderId="63" xfId="1" applyFont="1" applyBorder="1" applyAlignment="1" applyProtection="1">
      <alignment horizontal="center" vertical="center" shrinkToFit="1"/>
      <protection locked="0"/>
    </xf>
    <xf numFmtId="0" fontId="53" fillId="0" borderId="64" xfId="1" applyFont="1" applyBorder="1" applyAlignment="1" applyProtection="1">
      <alignment horizontal="center" vertical="center" shrinkToFit="1"/>
      <protection locked="0"/>
    </xf>
    <xf numFmtId="0" fontId="53" fillId="0" borderId="16" xfId="1" applyFont="1" applyBorder="1" applyAlignment="1" applyProtection="1">
      <alignment horizontal="center" vertical="center" shrinkToFit="1"/>
      <protection locked="0"/>
    </xf>
    <xf numFmtId="0" fontId="53" fillId="0" borderId="0" xfId="1" applyFont="1" applyAlignment="1" applyProtection="1">
      <alignment horizontal="center" vertical="center" shrinkToFit="1"/>
      <protection locked="0"/>
    </xf>
    <xf numFmtId="0" fontId="53" fillId="0" borderId="67" xfId="1" applyFont="1" applyBorder="1" applyAlignment="1" applyProtection="1">
      <alignment horizontal="center" vertical="center" shrinkToFit="1"/>
      <protection locked="0"/>
    </xf>
    <xf numFmtId="0" fontId="53" fillId="0" borderId="20" xfId="1" applyFont="1" applyBorder="1" applyAlignment="1" applyProtection="1">
      <alignment horizontal="center" vertical="center" shrinkToFit="1"/>
      <protection locked="0"/>
    </xf>
    <xf numFmtId="0" fontId="53" fillId="0" borderId="2" xfId="1" applyFont="1" applyBorder="1" applyAlignment="1" applyProtection="1">
      <alignment horizontal="center" vertical="center" shrinkToFit="1"/>
      <protection locked="0"/>
    </xf>
    <xf numFmtId="0" fontId="53" fillId="0" borderId="68" xfId="1" applyFont="1" applyBorder="1" applyAlignment="1" applyProtection="1">
      <alignment horizontal="center" vertical="center" shrinkToFit="1"/>
      <protection locked="0"/>
    </xf>
    <xf numFmtId="0" fontId="66" fillId="0" borderId="65" xfId="1" applyFont="1" applyBorder="1" applyAlignment="1" applyProtection="1">
      <alignment horizontal="center" vertical="center" shrinkToFit="1"/>
      <protection locked="0"/>
    </xf>
    <xf numFmtId="0" fontId="66" fillId="0" borderId="63" xfId="1" applyFont="1" applyBorder="1" applyAlignment="1" applyProtection="1">
      <alignment horizontal="center" vertical="center" shrinkToFit="1"/>
      <protection locked="0"/>
    </xf>
    <xf numFmtId="0" fontId="66" fillId="0" borderId="66" xfId="1" applyFont="1" applyBorder="1" applyAlignment="1" applyProtection="1">
      <alignment horizontal="center" vertical="center" shrinkToFit="1"/>
      <protection locked="0"/>
    </xf>
    <xf numFmtId="0" fontId="4" fillId="0" borderId="4" xfId="1" applyFont="1" applyBorder="1" applyAlignment="1">
      <alignment horizontal="center" vertical="center"/>
    </xf>
    <xf numFmtId="0" fontId="49" fillId="0" borderId="4" xfId="1" applyFont="1" applyBorder="1" applyAlignment="1" applyProtection="1">
      <alignment horizontal="center" vertical="center" shrinkToFit="1"/>
      <protection locked="0"/>
    </xf>
    <xf numFmtId="0" fontId="4" fillId="3" borderId="5" xfId="1" applyFont="1" applyFill="1" applyBorder="1" applyAlignment="1">
      <alignment horizontal="distributed" vertical="center" justifyLastLine="1"/>
    </xf>
    <xf numFmtId="0" fontId="10" fillId="3" borderId="4" xfId="1" applyFont="1" applyFill="1" applyBorder="1" applyAlignment="1">
      <alignment horizontal="distributed" vertical="center" justifyLastLine="1"/>
    </xf>
    <xf numFmtId="0" fontId="10" fillId="3" borderId="9" xfId="1" applyFont="1" applyFill="1" applyBorder="1" applyAlignment="1">
      <alignment horizontal="distributed" vertical="center" justifyLastLine="1"/>
    </xf>
    <xf numFmtId="0" fontId="53" fillId="0" borderId="10" xfId="1" applyFont="1" applyBorder="1" applyAlignment="1" applyProtection="1">
      <alignment horizontal="left" vertical="center" wrapText="1"/>
      <protection locked="0"/>
    </xf>
    <xf numFmtId="0" fontId="53" fillId="0" borderId="4" xfId="1" applyFont="1" applyBorder="1" applyAlignment="1" applyProtection="1">
      <alignment horizontal="left" vertical="center" wrapText="1"/>
      <protection locked="0"/>
    </xf>
    <xf numFmtId="0" fontId="53" fillId="0" borderId="3" xfId="1" applyFont="1" applyBorder="1" applyAlignment="1" applyProtection="1">
      <alignment horizontal="left" vertical="center" wrapText="1"/>
      <protection locked="0"/>
    </xf>
    <xf numFmtId="0" fontId="25" fillId="3" borderId="11" xfId="1" applyFont="1" applyFill="1" applyBorder="1" applyAlignment="1">
      <alignment horizontal="center" vertical="center" justifyLastLine="1"/>
    </xf>
    <xf numFmtId="0" fontId="25" fillId="3" borderId="12" xfId="1" applyFont="1" applyFill="1" applyBorder="1" applyAlignment="1">
      <alignment horizontal="center" vertical="center" justifyLastLine="1"/>
    </xf>
    <xf numFmtId="0" fontId="25" fillId="3" borderId="16" xfId="1" applyFont="1" applyFill="1" applyBorder="1" applyAlignment="1">
      <alignment horizontal="center" vertical="center" justifyLastLine="1"/>
    </xf>
    <xf numFmtId="0" fontId="25" fillId="3" borderId="0" xfId="1" applyFont="1" applyFill="1" applyAlignment="1">
      <alignment horizontal="center" vertical="center" justifyLastLine="1"/>
    </xf>
    <xf numFmtId="0" fontId="25" fillId="3" borderId="17" xfId="1" applyFont="1" applyFill="1" applyBorder="1" applyAlignment="1">
      <alignment horizontal="center" vertical="center" justifyLastLine="1"/>
    </xf>
    <xf numFmtId="0" fontId="25" fillId="3" borderId="20" xfId="1" applyFont="1" applyFill="1" applyBorder="1" applyAlignment="1">
      <alignment horizontal="center" vertical="center" justifyLastLine="1"/>
    </xf>
    <xf numFmtId="0" fontId="25" fillId="3" borderId="2" xfId="1" applyFont="1" applyFill="1" applyBorder="1" applyAlignment="1">
      <alignment horizontal="center" vertical="center" justifyLastLine="1"/>
    </xf>
    <xf numFmtId="0" fontId="25" fillId="3" borderId="23" xfId="1" applyFont="1" applyFill="1" applyBorder="1" applyAlignment="1">
      <alignment horizontal="center" vertical="center" justifyLastLine="1"/>
    </xf>
    <xf numFmtId="0" fontId="4" fillId="3" borderId="1" xfId="1" applyFont="1" applyFill="1" applyBorder="1" applyAlignment="1">
      <alignment horizontal="center" vertical="center"/>
    </xf>
    <xf numFmtId="0" fontId="25" fillId="3" borderId="1" xfId="1" applyFont="1" applyFill="1" applyBorder="1" applyAlignment="1">
      <alignment horizontal="center" vertical="center" wrapText="1"/>
    </xf>
    <xf numFmtId="0" fontId="53" fillId="0" borderId="19" xfId="1" applyFont="1" applyBorder="1" applyAlignment="1" applyProtection="1">
      <alignment horizontal="center" vertical="center" shrinkToFit="1"/>
      <protection locked="0"/>
    </xf>
    <xf numFmtId="0" fontId="4" fillId="0" borderId="4" xfId="1" applyFont="1" applyBorder="1" applyAlignment="1">
      <alignment horizontal="center" vertical="center" shrinkToFit="1"/>
    </xf>
    <xf numFmtId="0" fontId="49" fillId="0" borderId="4" xfId="1" applyFont="1" applyBorder="1" applyAlignment="1" applyProtection="1">
      <alignment horizontal="right" vertical="center" shrinkToFit="1"/>
      <protection locked="0"/>
    </xf>
    <xf numFmtId="0" fontId="25" fillId="3" borderId="5" xfId="1" applyFont="1" applyFill="1" applyBorder="1" applyAlignment="1">
      <alignment horizontal="distributed" vertical="center" justifyLastLine="1"/>
    </xf>
    <xf numFmtId="0" fontId="25" fillId="3" borderId="4" xfId="1" applyFont="1" applyFill="1" applyBorder="1" applyAlignment="1">
      <alignment horizontal="distributed" vertical="center" justifyLastLine="1"/>
    </xf>
    <xf numFmtId="0" fontId="25" fillId="3" borderId="9" xfId="1" applyFont="1" applyFill="1" applyBorder="1" applyAlignment="1">
      <alignment horizontal="distributed" vertical="center" justifyLastLine="1"/>
    </xf>
    <xf numFmtId="0" fontId="4" fillId="0" borderId="10" xfId="1" applyFont="1" applyBorder="1" applyAlignment="1">
      <alignment horizontal="center" vertical="center" shrinkToFit="1"/>
    </xf>
    <xf numFmtId="0" fontId="4" fillId="0" borderId="4" xfId="1" applyFont="1" applyBorder="1" applyAlignment="1">
      <alignment horizontal="left" vertical="center" shrinkToFit="1"/>
    </xf>
    <xf numFmtId="0" fontId="53" fillId="0" borderId="65" xfId="1" applyFont="1" applyBorder="1" applyAlignment="1" applyProtection="1">
      <alignment horizontal="center" vertical="center" shrinkToFit="1"/>
      <protection locked="0"/>
    </xf>
    <xf numFmtId="0" fontId="53" fillId="0" borderId="66" xfId="1" applyFont="1" applyBorder="1" applyAlignment="1" applyProtection="1">
      <alignment horizontal="center" vertical="center" shrinkToFit="1"/>
      <protection locked="0"/>
    </xf>
    <xf numFmtId="0" fontId="53" fillId="0" borderId="69" xfId="1" applyFont="1" applyBorder="1" applyAlignment="1" applyProtection="1">
      <alignment horizontal="center" vertical="center" shrinkToFit="1"/>
      <protection locked="0"/>
    </xf>
    <xf numFmtId="0" fontId="25" fillId="0" borderId="0" xfId="1" applyFont="1" applyAlignment="1">
      <alignment horizontal="center" vertical="center" shrinkToFit="1"/>
    </xf>
    <xf numFmtId="0" fontId="25" fillId="0" borderId="0" xfId="1" applyFont="1" applyAlignment="1">
      <alignment horizontal="left" vertical="center"/>
    </xf>
    <xf numFmtId="0" fontId="29" fillId="0" borderId="0" xfId="1" applyFont="1" applyAlignment="1">
      <alignment horizontal="center" vertical="center"/>
    </xf>
    <xf numFmtId="0" fontId="105" fillId="0" borderId="0" xfId="1" applyFont="1" applyAlignment="1">
      <alignment horizontal="center" vertical="center"/>
    </xf>
    <xf numFmtId="14" fontId="106" fillId="0" borderId="2" xfId="1" applyNumberFormat="1" applyFont="1" applyBorder="1" applyAlignment="1">
      <alignment horizontal="center" vertical="center"/>
    </xf>
    <xf numFmtId="0" fontId="106" fillId="0" borderId="2" xfId="1" applyFont="1" applyBorder="1" applyAlignment="1">
      <alignment horizontal="center" vertical="center"/>
    </xf>
    <xf numFmtId="0" fontId="26" fillId="0" borderId="0" xfId="1" applyFont="1" applyAlignment="1">
      <alignment horizontal="left" vertical="center"/>
    </xf>
    <xf numFmtId="178" fontId="53" fillId="0" borderId="0" xfId="1" applyNumberFormat="1" applyFont="1" applyAlignment="1" applyProtection="1">
      <alignment horizontal="left" vertical="center"/>
      <protection locked="0"/>
    </xf>
    <xf numFmtId="0" fontId="102" fillId="0" borderId="0" xfId="1" applyFont="1" applyAlignment="1">
      <alignment horizontal="center" vertical="center"/>
    </xf>
    <xf numFmtId="0" fontId="22" fillId="0" borderId="0" xfId="1" applyFont="1" applyAlignment="1">
      <alignment horizontal="center" vertical="center"/>
    </xf>
    <xf numFmtId="0" fontId="25" fillId="0" borderId="0" xfId="1" applyFont="1" applyAlignment="1">
      <alignment horizontal="right" vertical="center"/>
    </xf>
    <xf numFmtId="0" fontId="49" fillId="0" borderId="0" xfId="1" applyFont="1" applyAlignment="1" applyProtection="1">
      <alignment horizontal="center" vertical="center"/>
      <protection locked="0"/>
    </xf>
    <xf numFmtId="0" fontId="24" fillId="0" borderId="0" xfId="1" applyFont="1" applyAlignment="1">
      <alignment horizontal="left" vertical="center"/>
    </xf>
    <xf numFmtId="0" fontId="49" fillId="0" borderId="0" xfId="1" applyFont="1" applyAlignment="1" applyProtection="1">
      <alignment horizontal="center" vertical="center"/>
      <protection hidden="1"/>
    </xf>
    <xf numFmtId="0" fontId="49" fillId="0" borderId="0" xfId="1" applyFont="1" applyAlignment="1" applyProtection="1">
      <alignment horizontal="right" vertical="center"/>
      <protection locked="0"/>
    </xf>
    <xf numFmtId="0" fontId="24" fillId="0" borderId="0" xfId="1" applyFont="1" applyAlignment="1">
      <alignment horizontal="center" vertical="center"/>
    </xf>
    <xf numFmtId="49" fontId="121" fillId="3" borderId="16" xfId="0" applyNumberFormat="1" applyFont="1" applyFill="1" applyBorder="1" applyAlignment="1" applyProtection="1">
      <alignment horizontal="center" vertical="center" shrinkToFit="1"/>
      <protection locked="0"/>
    </xf>
    <xf numFmtId="49" fontId="44" fillId="3" borderId="0" xfId="0" applyNumberFormat="1" applyFont="1" applyFill="1" applyAlignment="1" applyProtection="1">
      <alignment horizontal="center" vertical="center" shrinkToFit="1"/>
      <protection locked="0"/>
    </xf>
    <xf numFmtId="49" fontId="44" fillId="3" borderId="22" xfId="0" applyNumberFormat="1" applyFont="1" applyFill="1" applyBorder="1" applyAlignment="1" applyProtection="1">
      <alignment horizontal="center" vertical="center" shrinkToFit="1"/>
      <protection locked="0"/>
    </xf>
    <xf numFmtId="0" fontId="43" fillId="3" borderId="16" xfId="0" applyFont="1" applyFill="1" applyBorder="1" applyAlignment="1" applyProtection="1">
      <alignment horizontal="center" vertical="top" wrapText="1"/>
      <protection locked="0"/>
    </xf>
    <xf numFmtId="0" fontId="43" fillId="3" borderId="0" xfId="0" applyFont="1" applyFill="1" applyAlignment="1" applyProtection="1">
      <alignment horizontal="center" vertical="top" wrapText="1"/>
      <protection locked="0"/>
    </xf>
    <xf numFmtId="0" fontId="43" fillId="3" borderId="22" xfId="0" applyFont="1" applyFill="1" applyBorder="1" applyAlignment="1" applyProtection="1">
      <alignment horizontal="center" vertical="top" wrapText="1"/>
      <protection locked="0"/>
    </xf>
    <xf numFmtId="0" fontId="43" fillId="3" borderId="20" xfId="0" applyFont="1" applyFill="1" applyBorder="1" applyAlignment="1" applyProtection="1">
      <alignment horizontal="center" vertical="top" wrapText="1"/>
      <protection locked="0"/>
    </xf>
    <xf numFmtId="0" fontId="43" fillId="3" borderId="2" xfId="0" applyFont="1" applyFill="1" applyBorder="1" applyAlignment="1" applyProtection="1">
      <alignment horizontal="center" vertical="top" wrapText="1"/>
      <protection locked="0"/>
    </xf>
    <xf numFmtId="0" fontId="43" fillId="3" borderId="19" xfId="0" applyFont="1" applyFill="1" applyBorder="1" applyAlignment="1" applyProtection="1">
      <alignment horizontal="center" vertical="top" wrapText="1"/>
      <protection locked="0"/>
    </xf>
    <xf numFmtId="180" fontId="97" fillId="0" borderId="4" xfId="0" applyNumberFormat="1" applyFont="1" applyBorder="1" applyAlignment="1" applyProtection="1">
      <alignment horizontal="center" vertical="center" shrinkToFit="1"/>
      <protection locked="0"/>
    </xf>
    <xf numFmtId="0" fontId="97" fillId="0" borderId="4" xfId="0" applyFont="1" applyBorder="1" applyAlignment="1">
      <alignment vertical="center" shrinkToFit="1"/>
    </xf>
    <xf numFmtId="180" fontId="33" fillId="0" borderId="4" xfId="0" applyNumberFormat="1" applyFont="1" applyBorder="1" applyAlignment="1" applyProtection="1">
      <alignment horizontal="center" vertical="center" shrinkToFit="1"/>
      <protection locked="0"/>
    </xf>
    <xf numFmtId="0" fontId="33" fillId="0" borderId="4" xfId="0" applyFont="1" applyBorder="1" applyAlignment="1">
      <alignment vertical="center" shrinkToFit="1"/>
    </xf>
    <xf numFmtId="0" fontId="9" fillId="0" borderId="11"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15" xfId="0" applyFont="1" applyBorder="1" applyAlignment="1" applyProtection="1">
      <alignment horizontal="left" vertical="center" shrinkToFit="1"/>
      <protection locked="0"/>
    </xf>
    <xf numFmtId="0" fontId="9" fillId="0" borderId="16" xfId="0" applyFont="1" applyBorder="1" applyAlignment="1" applyProtection="1">
      <alignment horizontal="left" vertical="center" shrinkToFit="1"/>
      <protection locked="0"/>
    </xf>
    <xf numFmtId="0" fontId="9" fillId="0" borderId="0" xfId="0" applyFont="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41" fillId="3" borderId="1" xfId="0" applyFont="1" applyFill="1" applyBorder="1" applyAlignment="1">
      <alignment horizontal="center" vertical="center" shrinkToFit="1"/>
    </xf>
    <xf numFmtId="0" fontId="41" fillId="7" borderId="4" xfId="0" applyFont="1" applyFill="1" applyBorder="1" applyAlignment="1" applyProtection="1">
      <alignment horizontal="center" vertical="center" shrinkToFit="1"/>
      <protection locked="0"/>
    </xf>
    <xf numFmtId="0" fontId="41" fillId="7" borderId="12" xfId="0" applyFont="1" applyFill="1" applyBorder="1" applyAlignment="1" applyProtection="1">
      <alignment horizontal="center" vertical="center" shrinkToFit="1"/>
      <protection locked="0"/>
    </xf>
    <xf numFmtId="0" fontId="41" fillId="7" borderId="3" xfId="0"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33" fillId="3" borderId="5" xfId="0" applyFont="1" applyFill="1" applyBorder="1" applyAlignment="1">
      <alignment horizontal="center" vertical="center" shrinkToFit="1"/>
    </xf>
    <xf numFmtId="0" fontId="33" fillId="3" borderId="4" xfId="0" applyFont="1" applyFill="1" applyBorder="1" applyAlignment="1">
      <alignment horizontal="center" vertical="center" shrinkToFit="1"/>
    </xf>
    <xf numFmtId="0" fontId="33" fillId="3" borderId="3" xfId="0" applyFont="1" applyFill="1" applyBorder="1" applyAlignment="1">
      <alignment horizontal="center" vertical="center" shrinkToFit="1"/>
    </xf>
    <xf numFmtId="177" fontId="34" fillId="0" borderId="11" xfId="0" applyNumberFormat="1" applyFont="1" applyBorder="1" applyAlignment="1">
      <alignment horizontal="left" vertical="center" shrinkToFit="1"/>
    </xf>
    <xf numFmtId="177" fontId="34" fillId="0" borderId="12" xfId="0" applyNumberFormat="1" applyFont="1" applyBorder="1" applyAlignment="1">
      <alignment horizontal="left" vertical="center" shrinkToFit="1"/>
    </xf>
    <xf numFmtId="177" fontId="34" fillId="0" borderId="15" xfId="0" applyNumberFormat="1" applyFont="1" applyBorder="1" applyAlignment="1">
      <alignment horizontal="left" vertical="center" shrinkToFit="1"/>
    </xf>
    <xf numFmtId="0" fontId="41" fillId="3" borderId="26" xfId="0" applyFont="1" applyFill="1" applyBorder="1" applyAlignment="1">
      <alignment horizontal="center" vertical="center" shrinkToFit="1"/>
    </xf>
    <xf numFmtId="0" fontId="33" fillId="3" borderId="26" xfId="0" applyFont="1" applyFill="1" applyBorder="1" applyAlignment="1">
      <alignment horizontal="center" vertical="center" shrinkToFit="1"/>
    </xf>
    <xf numFmtId="177" fontId="34" fillId="0" borderId="1" xfId="0" applyNumberFormat="1" applyFont="1" applyBorder="1" applyAlignment="1">
      <alignment horizontal="left" vertical="center" shrinkToFit="1"/>
    </xf>
    <xf numFmtId="0" fontId="120" fillId="0" borderId="0" xfId="0" applyFont="1" applyAlignment="1">
      <alignment horizontal="right" vertical="center"/>
    </xf>
    <xf numFmtId="0" fontId="33" fillId="3" borderId="20" xfId="0" applyFont="1" applyFill="1" applyBorder="1" applyAlignment="1">
      <alignment horizontal="center" vertical="center" shrinkToFit="1"/>
    </xf>
    <xf numFmtId="0" fontId="33" fillId="3" borderId="2" xfId="0" applyFont="1" applyFill="1" applyBorder="1" applyAlignment="1">
      <alignment horizontal="center" vertical="center" shrinkToFit="1"/>
    </xf>
    <xf numFmtId="0" fontId="33" fillId="3" borderId="19" xfId="0" applyFont="1" applyFill="1" applyBorder="1" applyAlignment="1">
      <alignment horizontal="center" vertical="center" shrinkToFit="1"/>
    </xf>
    <xf numFmtId="0" fontId="34" fillId="0" borderId="8" xfId="0" applyFont="1" applyBorder="1" applyAlignment="1" applyProtection="1">
      <alignment horizontal="left" vertical="center"/>
      <protection locked="0"/>
    </xf>
    <xf numFmtId="0" fontId="17" fillId="3" borderId="8" xfId="0" applyFont="1" applyFill="1" applyBorder="1" applyAlignment="1">
      <alignment horizontal="center" vertical="center"/>
    </xf>
    <xf numFmtId="0" fontId="32" fillId="0" borderId="2" xfId="0" applyFont="1" applyBorder="1" applyAlignment="1">
      <alignment horizontal="center" vertical="center"/>
    </xf>
    <xf numFmtId="177" fontId="34" fillId="0" borderId="20" xfId="0" applyNumberFormat="1" applyFont="1" applyBorder="1" applyAlignment="1">
      <alignment horizontal="left" vertical="center" shrinkToFit="1"/>
    </xf>
    <xf numFmtId="177" fontId="34" fillId="0" borderId="2" xfId="0" applyNumberFormat="1" applyFont="1" applyBorder="1" applyAlignment="1">
      <alignment horizontal="left" vertical="center" shrinkToFit="1"/>
    </xf>
    <xf numFmtId="177" fontId="34" fillId="0" borderId="19" xfId="0" applyNumberFormat="1" applyFont="1" applyBorder="1" applyAlignment="1">
      <alignment horizontal="left" vertical="center" shrinkToFit="1"/>
    </xf>
    <xf numFmtId="0" fontId="41" fillId="3" borderId="8" xfId="0" applyFont="1" applyFill="1" applyBorder="1" applyAlignment="1">
      <alignment horizontal="center" vertical="center" shrinkToFit="1"/>
    </xf>
    <xf numFmtId="0" fontId="33" fillId="3" borderId="8" xfId="0" applyFont="1" applyFill="1" applyBorder="1" applyAlignment="1">
      <alignment horizontal="center" vertical="center" shrinkToFit="1"/>
    </xf>
    <xf numFmtId="177" fontId="35" fillId="0" borderId="1" xfId="0" applyNumberFormat="1" applyFont="1" applyBorder="1" applyAlignment="1">
      <alignment horizontal="left" vertical="center" shrinkToFit="1"/>
    </xf>
    <xf numFmtId="0" fontId="33" fillId="3" borderId="11" xfId="0" applyFont="1" applyFill="1" applyBorder="1" applyAlignment="1">
      <alignment horizontal="center" vertical="center" shrinkToFit="1"/>
    </xf>
    <xf numFmtId="0" fontId="33" fillId="3" borderId="12" xfId="0" applyFont="1" applyFill="1" applyBorder="1" applyAlignment="1">
      <alignment horizontal="center" vertical="center" shrinkToFit="1"/>
    </xf>
    <xf numFmtId="0" fontId="33" fillId="3" borderId="15" xfId="0" applyFont="1" applyFill="1" applyBorder="1" applyAlignment="1">
      <alignment horizontal="center" vertical="center" shrinkToFit="1"/>
    </xf>
    <xf numFmtId="0" fontId="33" fillId="3" borderId="16" xfId="0" applyFont="1" applyFill="1" applyBorder="1" applyAlignment="1">
      <alignment horizontal="center" vertical="center" shrinkToFit="1"/>
    </xf>
    <xf numFmtId="0" fontId="33" fillId="3" borderId="0" xfId="0" applyFont="1" applyFill="1" applyAlignment="1">
      <alignment horizontal="center" vertical="center" shrinkToFit="1"/>
    </xf>
    <xf numFmtId="0" fontId="36" fillId="3" borderId="1" xfId="0" applyFont="1" applyFill="1" applyBorder="1" applyAlignment="1">
      <alignment horizontal="center" vertical="center" shrinkToFit="1"/>
    </xf>
    <xf numFmtId="0" fontId="37" fillId="3" borderId="1" xfId="0" applyFont="1" applyFill="1" applyBorder="1" applyAlignment="1">
      <alignment horizontal="center" vertical="center" shrinkToFit="1"/>
    </xf>
    <xf numFmtId="0" fontId="37" fillId="3" borderId="8" xfId="0" applyFont="1" applyFill="1" applyBorder="1" applyAlignment="1">
      <alignment horizontal="center" vertical="center" shrinkToFit="1"/>
    </xf>
    <xf numFmtId="177" fontId="35" fillId="0" borderId="1" xfId="0" applyNumberFormat="1" applyFont="1" applyBorder="1" applyAlignment="1" applyProtection="1">
      <alignment horizontal="center" vertical="center" shrinkToFit="1"/>
      <protection locked="0"/>
    </xf>
    <xf numFmtId="177" fontId="35" fillId="0" borderId="1" xfId="0" applyNumberFormat="1" applyFont="1" applyBorder="1" applyAlignment="1">
      <alignment horizontal="center" vertical="center" shrinkToFit="1"/>
    </xf>
    <xf numFmtId="177" fontId="38" fillId="0" borderId="4" xfId="0" applyNumberFormat="1" applyFont="1" applyBorder="1" applyAlignment="1" applyProtection="1">
      <alignment horizontal="right" vertical="center"/>
      <protection locked="0"/>
    </xf>
    <xf numFmtId="0" fontId="33" fillId="0" borderId="4" xfId="0" applyFont="1" applyBorder="1" applyAlignment="1">
      <alignment horizontal="center" vertical="center"/>
    </xf>
    <xf numFmtId="0" fontId="33" fillId="0" borderId="4" xfId="0" applyFont="1" applyBorder="1" applyAlignment="1">
      <alignment horizontal="left" vertical="center"/>
    </xf>
    <xf numFmtId="177" fontId="38" fillId="0" borderId="4" xfId="0" applyNumberFormat="1" applyFont="1" applyBorder="1" applyAlignment="1" applyProtection="1">
      <alignment horizontal="center" vertical="center"/>
      <protection locked="0"/>
    </xf>
    <xf numFmtId="177" fontId="38" fillId="0" borderId="1" xfId="0" applyNumberFormat="1" applyFont="1" applyBorder="1" applyAlignment="1">
      <alignment horizontal="center" vertical="center" shrinkToFit="1"/>
    </xf>
    <xf numFmtId="0" fontId="0" fillId="3" borderId="1" xfId="0" applyFill="1" applyBorder="1" applyAlignment="1">
      <alignment horizontal="center" vertical="center"/>
    </xf>
    <xf numFmtId="0" fontId="39" fillId="3" borderId="5"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1" xfId="0" applyFont="1" applyFill="1" applyBorder="1" applyAlignment="1">
      <alignment horizontal="center" vertical="center"/>
    </xf>
    <xf numFmtId="177" fontId="38" fillId="0" borderId="4" xfId="0" applyNumberFormat="1" applyFont="1" applyBorder="1" applyAlignment="1">
      <alignment horizontal="right" vertical="center"/>
    </xf>
    <xf numFmtId="0" fontId="38" fillId="0" borderId="4" xfId="0" applyFont="1" applyBorder="1" applyAlignment="1">
      <alignment horizontal="center" vertical="center"/>
    </xf>
    <xf numFmtId="0" fontId="33" fillId="3" borderId="22" xfId="0" applyFont="1" applyFill="1" applyBorder="1" applyAlignment="1">
      <alignment horizontal="center" vertical="center" shrinkToFit="1"/>
    </xf>
    <xf numFmtId="0" fontId="15" fillId="0" borderId="4" xfId="0" applyFont="1" applyBorder="1" applyAlignment="1" applyProtection="1">
      <alignment horizontal="center" vertical="center" shrinkToFit="1"/>
      <protection locked="0"/>
    </xf>
    <xf numFmtId="0" fontId="17" fillId="0" borderId="4" xfId="0" applyFont="1"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41" fillId="0" borderId="4" xfId="0" applyFont="1" applyBorder="1" applyAlignment="1">
      <alignment horizontal="center" vertical="center"/>
    </xf>
    <xf numFmtId="0" fontId="43" fillId="0" borderId="4" xfId="0" applyFont="1" applyBorder="1" applyAlignment="1">
      <alignment horizontal="center" vertical="center"/>
    </xf>
    <xf numFmtId="20" fontId="14" fillId="0" borderId="4" xfId="0" applyNumberFormat="1" applyFont="1" applyBorder="1" applyAlignment="1" applyProtection="1">
      <alignment horizontal="center" vertical="center" shrinkToFit="1"/>
      <protection locked="0"/>
    </xf>
    <xf numFmtId="0" fontId="33" fillId="0" borderId="4" xfId="0" applyFont="1" applyBorder="1" applyAlignment="1">
      <alignment horizontal="left" vertical="center" shrinkToFit="1"/>
    </xf>
    <xf numFmtId="0" fontId="41" fillId="0" borderId="4" xfId="0" applyFont="1" applyBorder="1" applyAlignment="1">
      <alignment horizontal="center" vertical="center" shrinkToFit="1"/>
    </xf>
    <xf numFmtId="0" fontId="38" fillId="0" borderId="4" xfId="0" applyFont="1" applyBorder="1" applyAlignment="1" applyProtection="1">
      <alignment horizontal="center" vertical="center" shrinkToFit="1"/>
      <protection locked="0"/>
    </xf>
    <xf numFmtId="0" fontId="0" fillId="0" borderId="4" xfId="0" applyBorder="1" applyAlignment="1">
      <alignment horizontal="right" vertical="center"/>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14" fillId="0" borderId="4" xfId="0" applyFont="1" applyBorder="1" applyAlignment="1" applyProtection="1">
      <alignment vertical="center" shrinkToFit="1"/>
      <protection locked="0"/>
    </xf>
    <xf numFmtId="0" fontId="14" fillId="0" borderId="4" xfId="0" applyFont="1" applyBorder="1" applyAlignment="1" applyProtection="1">
      <alignment horizontal="center" vertical="center"/>
      <protection locked="0"/>
    </xf>
    <xf numFmtId="0" fontId="41" fillId="3" borderId="5" xfId="0" applyFont="1" applyFill="1" applyBorder="1" applyAlignment="1">
      <alignment horizontal="center" vertical="center" shrinkToFit="1"/>
    </xf>
    <xf numFmtId="0" fontId="41" fillId="3" borderId="4" xfId="0" applyFont="1" applyFill="1" applyBorder="1" applyAlignment="1">
      <alignment horizontal="center" vertical="center" shrinkToFit="1"/>
    </xf>
    <xf numFmtId="0" fontId="41" fillId="3" borderId="3" xfId="0"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0" xfId="0" applyFont="1" applyAlignment="1">
      <alignment horizontal="center" vertical="center" shrinkToFit="1"/>
    </xf>
    <xf numFmtId="0" fontId="33" fillId="0" borderId="3" xfId="0" applyFont="1" applyBorder="1" applyAlignment="1">
      <alignment vertical="center" shrinkToFit="1"/>
    </xf>
    <xf numFmtId="0" fontId="33" fillId="3" borderId="11" xfId="0" applyFont="1" applyFill="1" applyBorder="1" applyAlignment="1">
      <alignment horizontal="center" wrapText="1"/>
    </xf>
    <xf numFmtId="0" fontId="33" fillId="3" borderId="12" xfId="0" applyFont="1" applyFill="1" applyBorder="1" applyAlignment="1">
      <alignment horizontal="center" wrapText="1"/>
    </xf>
    <xf numFmtId="0" fontId="33" fillId="3" borderId="15" xfId="0" applyFont="1" applyFill="1" applyBorder="1" applyAlignment="1">
      <alignment horizontal="center" wrapText="1"/>
    </xf>
    <xf numFmtId="0" fontId="33" fillId="3" borderId="16" xfId="0" applyFont="1" applyFill="1" applyBorder="1" applyAlignment="1">
      <alignment horizontal="center" wrapText="1"/>
    </xf>
    <xf numFmtId="0" fontId="33" fillId="3" borderId="0" xfId="0" applyFont="1" applyFill="1" applyAlignment="1">
      <alignment horizontal="center" wrapText="1"/>
    </xf>
    <xf numFmtId="0" fontId="33" fillId="3" borderId="22" xfId="0" applyFont="1" applyFill="1" applyBorder="1" applyAlignment="1">
      <alignment horizontal="center" wrapText="1"/>
    </xf>
    <xf numFmtId="49" fontId="44" fillId="3" borderId="16" xfId="0" applyNumberFormat="1" applyFont="1" applyFill="1" applyBorder="1" applyAlignment="1" applyProtection="1">
      <alignment horizontal="center" vertical="top" wrapText="1"/>
      <protection locked="0"/>
    </xf>
    <xf numFmtId="49" fontId="44" fillId="3" borderId="0" xfId="0" applyNumberFormat="1" applyFont="1" applyFill="1" applyAlignment="1" applyProtection="1">
      <alignment horizontal="center" vertical="top" wrapText="1"/>
      <protection locked="0"/>
    </xf>
    <xf numFmtId="49" fontId="44" fillId="3" borderId="22" xfId="0" applyNumberFormat="1" applyFont="1" applyFill="1" applyBorder="1" applyAlignment="1" applyProtection="1">
      <alignment horizontal="center" vertical="top" wrapText="1"/>
      <protection locked="0"/>
    </xf>
    <xf numFmtId="0" fontId="7" fillId="0" borderId="20" xfId="0" applyFont="1" applyBorder="1" applyAlignment="1">
      <alignment horizontal="center" vertical="center" shrinkToFit="1"/>
    </xf>
    <xf numFmtId="0" fontId="7" fillId="0" borderId="2" xfId="0" applyFont="1" applyBorder="1" applyAlignment="1">
      <alignment horizontal="center" vertical="center" shrinkToFit="1"/>
    </xf>
    <xf numFmtId="0" fontId="98" fillId="5" borderId="5" xfId="0" applyFont="1" applyFill="1" applyBorder="1" applyAlignment="1">
      <alignment horizontal="center" vertical="center" shrinkToFit="1"/>
    </xf>
    <xf numFmtId="0" fontId="98" fillId="5" borderId="4" xfId="0" applyFont="1" applyFill="1" applyBorder="1" applyAlignment="1">
      <alignment horizontal="center" vertical="center" shrinkToFit="1"/>
    </xf>
    <xf numFmtId="0" fontId="98" fillId="5" borderId="3" xfId="0" applyFont="1" applyFill="1" applyBorder="1" applyAlignment="1">
      <alignment horizontal="center" vertical="center" shrinkToFit="1"/>
    </xf>
    <xf numFmtId="0" fontId="98" fillId="4" borderId="5" xfId="0" applyFont="1" applyFill="1" applyBorder="1" applyAlignment="1">
      <alignment horizontal="center" vertical="center" shrinkToFit="1"/>
    </xf>
    <xf numFmtId="0" fontId="98" fillId="4" borderId="4" xfId="0" applyFont="1" applyFill="1" applyBorder="1" applyAlignment="1">
      <alignment horizontal="center" vertical="center" shrinkToFit="1"/>
    </xf>
    <xf numFmtId="0" fontId="98" fillId="4" borderId="3" xfId="0" applyFont="1" applyFill="1" applyBorder="1" applyAlignment="1">
      <alignment horizontal="center" vertical="center" shrinkToFit="1"/>
    </xf>
    <xf numFmtId="0" fontId="41" fillId="3" borderId="5"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3" xfId="0" applyFont="1" applyFill="1" applyBorder="1" applyAlignment="1">
      <alignment horizontal="center" vertical="center"/>
    </xf>
    <xf numFmtId="0" fontId="38" fillId="0" borderId="25" xfId="0" applyFont="1" applyBorder="1" applyAlignment="1" applyProtection="1">
      <alignment horizontal="center" vertical="center" shrinkToFit="1"/>
      <protection locked="0"/>
    </xf>
    <xf numFmtId="0" fontId="38" fillId="0" borderId="24" xfId="0" applyFont="1" applyBorder="1" applyAlignment="1" applyProtection="1">
      <alignment horizontal="center" vertical="center" shrinkToFit="1"/>
      <protection locked="0"/>
    </xf>
    <xf numFmtId="0" fontId="43" fillId="0" borderId="16" xfId="0" applyFont="1" applyBorder="1" applyAlignment="1">
      <alignment horizontal="center" vertical="center"/>
    </xf>
    <xf numFmtId="0" fontId="43" fillId="0" borderId="0" xfId="0" applyFont="1" applyAlignment="1">
      <alignment horizontal="center" vertical="center"/>
    </xf>
    <xf numFmtId="0" fontId="41" fillId="0" borderId="25" xfId="0" applyFont="1" applyBorder="1" applyAlignment="1">
      <alignment horizontal="center" vertical="center" shrinkToFit="1"/>
    </xf>
    <xf numFmtId="0" fontId="41" fillId="0" borderId="3" xfId="0" applyFont="1" applyBorder="1" applyAlignment="1">
      <alignment horizontal="center" vertical="center" shrinkToFit="1"/>
    </xf>
    <xf numFmtId="0" fontId="9" fillId="0" borderId="11" xfId="0" applyFont="1" applyBorder="1" applyAlignment="1" applyProtection="1">
      <alignment horizontal="left" vertical="top" shrinkToFit="1"/>
      <protection locked="0"/>
    </xf>
    <xf numFmtId="0" fontId="9" fillId="0" borderId="12" xfId="0" applyFont="1" applyBorder="1" applyAlignment="1" applyProtection="1">
      <alignment horizontal="left" vertical="top" shrinkToFit="1"/>
      <protection locked="0"/>
    </xf>
    <xf numFmtId="0" fontId="9" fillId="0" borderId="15" xfId="0" applyFont="1" applyBorder="1" applyAlignment="1" applyProtection="1">
      <alignment horizontal="left" vertical="top" shrinkToFit="1"/>
      <protection locked="0"/>
    </xf>
    <xf numFmtId="20" fontId="9" fillId="0" borderId="16" xfId="0" applyNumberFormat="1" applyFont="1" applyBorder="1" applyAlignment="1" applyProtection="1">
      <alignment horizontal="left" vertical="top" shrinkToFit="1"/>
      <protection locked="0"/>
    </xf>
    <xf numFmtId="20" fontId="9" fillId="0" borderId="0" xfId="0" applyNumberFormat="1" applyFont="1" applyAlignment="1" applyProtection="1">
      <alignment horizontal="left" vertical="top" shrinkToFit="1"/>
      <protection locked="0"/>
    </xf>
    <xf numFmtId="20" fontId="9" fillId="0" borderId="22" xfId="0" applyNumberFormat="1" applyFont="1" applyBorder="1" applyAlignment="1" applyProtection="1">
      <alignment horizontal="left" vertical="top" shrinkToFit="1"/>
      <protection locked="0"/>
    </xf>
    <xf numFmtId="0" fontId="33" fillId="0" borderId="4" xfId="0" applyFont="1" applyBorder="1">
      <alignment vertical="center"/>
    </xf>
    <xf numFmtId="180" fontId="37" fillId="0" borderId="4" xfId="0" applyNumberFormat="1" applyFont="1" applyBorder="1" applyAlignment="1" applyProtection="1">
      <alignment horizontal="center" vertical="center" shrinkToFit="1"/>
      <protection locked="0"/>
    </xf>
    <xf numFmtId="0" fontId="37" fillId="0" borderId="4" xfId="0" applyFont="1" applyBorder="1">
      <alignment vertical="center"/>
    </xf>
    <xf numFmtId="0" fontId="37" fillId="0" borderId="3" xfId="0" applyFont="1" applyBorder="1">
      <alignment vertical="center"/>
    </xf>
    <xf numFmtId="20" fontId="37" fillId="0" borderId="4" xfId="0" applyNumberFormat="1"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41" fillId="3" borderId="11" xfId="0" applyFont="1" applyFill="1" applyBorder="1" applyAlignment="1">
      <alignment horizontal="center" wrapText="1"/>
    </xf>
    <xf numFmtId="0" fontId="41" fillId="3" borderId="12" xfId="0" applyFont="1" applyFill="1" applyBorder="1" applyAlignment="1">
      <alignment horizontal="center" wrapText="1"/>
    </xf>
    <xf numFmtId="0" fontId="41" fillId="3" borderId="15" xfId="0" applyFont="1" applyFill="1" applyBorder="1" applyAlignment="1">
      <alignment horizontal="center" wrapText="1"/>
    </xf>
    <xf numFmtId="0" fontId="41" fillId="3" borderId="16" xfId="0" applyFont="1" applyFill="1" applyBorder="1" applyAlignment="1">
      <alignment horizontal="center" wrapText="1"/>
    </xf>
    <xf numFmtId="0" fontId="41" fillId="3" borderId="0" xfId="0" applyFont="1" applyFill="1" applyAlignment="1">
      <alignment horizontal="center" wrapText="1"/>
    </xf>
    <xf numFmtId="0" fontId="41" fillId="3" borderId="22" xfId="0" applyFont="1" applyFill="1" applyBorder="1" applyAlignment="1">
      <alignment horizontal="center" wrapText="1"/>
    </xf>
    <xf numFmtId="0" fontId="33" fillId="3" borderId="11" xfId="0" applyFont="1" applyFill="1" applyBorder="1" applyAlignment="1">
      <alignment horizontal="center" vertical="center" wrapText="1" shrinkToFit="1"/>
    </xf>
    <xf numFmtId="0" fontId="33" fillId="3" borderId="12" xfId="0" applyFont="1" applyFill="1" applyBorder="1" applyAlignment="1">
      <alignment horizontal="center" vertical="center" wrapText="1" shrinkToFit="1"/>
    </xf>
    <xf numFmtId="0" fontId="33" fillId="3" borderId="15" xfId="0" applyFont="1" applyFill="1" applyBorder="1" applyAlignment="1">
      <alignment horizontal="center" vertical="center" wrapText="1" shrinkToFit="1"/>
    </xf>
    <xf numFmtId="0" fontId="33" fillId="3" borderId="16" xfId="0" applyFont="1" applyFill="1" applyBorder="1" applyAlignment="1">
      <alignment horizontal="center" vertical="center" wrapText="1" shrinkToFit="1"/>
    </xf>
    <xf numFmtId="0" fontId="33" fillId="3" borderId="0" xfId="0" applyFont="1" applyFill="1" applyAlignment="1">
      <alignment horizontal="center" vertical="center" wrapText="1" shrinkToFit="1"/>
    </xf>
    <xf numFmtId="0" fontId="33" fillId="3" borderId="22" xfId="0" applyFont="1" applyFill="1" applyBorder="1" applyAlignment="1">
      <alignment horizontal="center" vertical="center" wrapText="1" shrinkToFit="1"/>
    </xf>
    <xf numFmtId="0" fontId="33" fillId="3" borderId="20" xfId="0" applyFont="1" applyFill="1" applyBorder="1" applyAlignment="1">
      <alignment horizontal="center" vertical="center" wrapText="1" shrinkToFit="1"/>
    </xf>
    <xf numFmtId="0" fontId="33" fillId="3" borderId="2" xfId="0" applyFont="1" applyFill="1" applyBorder="1" applyAlignment="1">
      <alignment horizontal="center" vertical="center" wrapText="1" shrinkToFit="1"/>
    </xf>
    <xf numFmtId="0" fontId="33" fillId="3" borderId="19" xfId="0" applyFont="1" applyFill="1" applyBorder="1" applyAlignment="1">
      <alignment horizontal="center" vertical="center" wrapText="1" shrinkToFit="1"/>
    </xf>
    <xf numFmtId="0" fontId="99" fillId="0" borderId="11" xfId="0" applyFont="1" applyBorder="1">
      <alignment vertical="center"/>
    </xf>
    <xf numFmtId="0" fontId="99" fillId="0" borderId="12" xfId="0" applyFont="1" applyBorder="1">
      <alignment vertical="center"/>
    </xf>
    <xf numFmtId="0" fontId="99" fillId="0" borderId="16" xfId="0" applyFont="1" applyBorder="1" applyAlignment="1">
      <alignment vertical="center" shrinkToFit="1"/>
    </xf>
    <xf numFmtId="0" fontId="99" fillId="0" borderId="0" xfId="0" applyFont="1" applyAlignment="1">
      <alignment vertical="center" shrinkToFit="1"/>
    </xf>
    <xf numFmtId="0" fontId="99" fillId="0" borderId="15" xfId="0" applyFont="1" applyBorder="1">
      <alignment vertical="center"/>
    </xf>
    <xf numFmtId="0" fontId="99" fillId="0" borderId="0" xfId="0" applyFont="1">
      <alignment vertical="center"/>
    </xf>
    <xf numFmtId="0" fontId="99" fillId="0" borderId="22" xfId="0" applyFont="1" applyBorder="1">
      <alignment vertical="center"/>
    </xf>
    <xf numFmtId="3" fontId="122" fillId="0" borderId="2" xfId="0" applyNumberFormat="1" applyFont="1" applyBorder="1" applyAlignment="1" applyProtection="1">
      <alignment vertical="center" wrapText="1"/>
      <protection locked="0"/>
    </xf>
    <xf numFmtId="0" fontId="0" fillId="0" borderId="20" xfId="0" applyBorder="1">
      <alignment vertical="center"/>
    </xf>
    <xf numFmtId="0" fontId="0" fillId="0" borderId="2" xfId="0" applyBorder="1">
      <alignment vertical="center"/>
    </xf>
    <xf numFmtId="0" fontId="0" fillId="0" borderId="19" xfId="0" applyBorder="1">
      <alignment vertical="center"/>
    </xf>
    <xf numFmtId="0" fontId="9" fillId="0" borderId="16" xfId="0" applyFont="1" applyBorder="1" applyAlignment="1" applyProtection="1">
      <alignment horizontal="left" vertical="top" shrinkToFit="1"/>
      <protection locked="0"/>
    </xf>
    <xf numFmtId="0" fontId="9" fillId="0" borderId="0" xfId="0" applyFont="1" applyAlignment="1" applyProtection="1">
      <alignment horizontal="left" vertical="top" shrinkToFit="1"/>
      <protection locked="0"/>
    </xf>
    <xf numFmtId="0" fontId="9" fillId="0" borderId="22" xfId="0" applyFont="1" applyBorder="1" applyAlignment="1" applyProtection="1">
      <alignment horizontal="left" vertical="top" shrinkToFit="1"/>
      <protection locked="0"/>
    </xf>
    <xf numFmtId="0" fontId="0" fillId="0" borderId="11"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9" fillId="0" borderId="20" xfId="0" applyFont="1" applyBorder="1" applyAlignment="1" applyProtection="1">
      <alignment horizontal="left" vertical="top" wrapText="1" indent="1"/>
      <protection locked="0"/>
    </xf>
    <xf numFmtId="0" fontId="9" fillId="0" borderId="2" xfId="0" applyFont="1" applyBorder="1" applyAlignment="1" applyProtection="1">
      <alignment horizontal="left" vertical="top" wrapText="1" indent="1"/>
      <protection locked="0"/>
    </xf>
    <xf numFmtId="0" fontId="9" fillId="0" borderId="19" xfId="0" applyFont="1" applyBorder="1" applyAlignment="1" applyProtection="1">
      <alignment horizontal="left" vertical="top" wrapText="1" indent="1"/>
      <protection locked="0"/>
    </xf>
    <xf numFmtId="0" fontId="35" fillId="0" borderId="5" xfId="0" applyFont="1" applyBorder="1" applyAlignment="1" applyProtection="1">
      <alignment horizontal="left" vertical="center" shrinkToFit="1"/>
      <protection locked="0"/>
    </xf>
    <xf numFmtId="0" fontId="35" fillId="0" borderId="4" xfId="0" applyFont="1" applyBorder="1" applyAlignment="1" applyProtection="1">
      <alignment horizontal="left" vertical="center" shrinkToFit="1"/>
      <protection locked="0"/>
    </xf>
    <xf numFmtId="0" fontId="35" fillId="0" borderId="3" xfId="0" applyFont="1" applyBorder="1" applyAlignment="1" applyProtection="1">
      <alignment horizontal="left" vertical="center" shrinkToFit="1"/>
      <protection locked="0"/>
    </xf>
    <xf numFmtId="0" fontId="9" fillId="0" borderId="20" xfId="0" applyFont="1" applyBorder="1" applyAlignment="1" applyProtection="1">
      <alignment horizontal="left" vertical="top" shrinkToFit="1"/>
      <protection locked="0"/>
    </xf>
    <xf numFmtId="0" fontId="9" fillId="0" borderId="2" xfId="0" applyFont="1" applyBorder="1" applyAlignment="1" applyProtection="1">
      <alignment horizontal="left" vertical="top" shrinkToFit="1"/>
      <protection locked="0"/>
    </xf>
    <xf numFmtId="0" fontId="9" fillId="0" borderId="19" xfId="0" applyFont="1" applyBorder="1" applyAlignment="1" applyProtection="1">
      <alignment horizontal="left" vertical="top" shrinkToFit="1"/>
      <protection locked="0"/>
    </xf>
    <xf numFmtId="0" fontId="9" fillId="0" borderId="5" xfId="0" applyFont="1" applyBorder="1" applyAlignment="1" applyProtection="1">
      <alignment horizontal="center" vertical="top" shrinkToFit="1"/>
      <protection locked="0"/>
    </xf>
    <xf numFmtId="0" fontId="9" fillId="0" borderId="4" xfId="0" applyFont="1" applyBorder="1" applyAlignment="1" applyProtection="1">
      <alignment horizontal="center" vertical="top" shrinkToFit="1"/>
      <protection locked="0"/>
    </xf>
    <xf numFmtId="0" fontId="9" fillId="0" borderId="3" xfId="0" applyFont="1" applyBorder="1" applyAlignment="1" applyProtection="1">
      <alignment horizontal="center" vertical="top" shrinkToFit="1"/>
      <protection locked="0"/>
    </xf>
    <xf numFmtId="180" fontId="33" fillId="0" borderId="4" xfId="0" applyNumberFormat="1" applyFont="1" applyBorder="1" applyAlignment="1" applyProtection="1">
      <alignment vertical="center" shrinkToFit="1"/>
      <protection locked="0"/>
    </xf>
    <xf numFmtId="0" fontId="33" fillId="0" borderId="3" xfId="0" applyFont="1" applyBorder="1">
      <alignment vertical="center"/>
    </xf>
    <xf numFmtId="0" fontId="67" fillId="0" borderId="0" xfId="0" applyFont="1" applyAlignment="1">
      <alignment horizontal="center" vertical="center"/>
    </xf>
    <xf numFmtId="0" fontId="119" fillId="0" borderId="5" xfId="0" applyFont="1" applyBorder="1" applyAlignment="1" applyProtection="1">
      <alignment horizontal="center" vertical="center"/>
      <protection locked="0"/>
    </xf>
    <xf numFmtId="0" fontId="119" fillId="0" borderId="4" xfId="0" applyFont="1" applyBorder="1" applyAlignment="1" applyProtection="1">
      <alignment horizontal="center" vertical="center"/>
      <protection locked="0"/>
    </xf>
    <xf numFmtId="0" fontId="119" fillId="0" borderId="3" xfId="0" applyFont="1" applyBorder="1" applyAlignment="1" applyProtection="1">
      <alignment horizontal="center" vertical="center"/>
      <protection locked="0"/>
    </xf>
    <xf numFmtId="0" fontId="97" fillId="0" borderId="70" xfId="0" applyFont="1" applyBorder="1" applyAlignment="1">
      <alignment horizontal="center" vertical="center"/>
    </xf>
    <xf numFmtId="0" fontId="97" fillId="0" borderId="71" xfId="0" applyFont="1" applyBorder="1" applyAlignment="1">
      <alignment horizontal="center" vertical="center"/>
    </xf>
    <xf numFmtId="0" fontId="97" fillId="0" borderId="72" xfId="0" applyFont="1" applyBorder="1" applyAlignment="1">
      <alignment horizontal="center" vertical="center"/>
    </xf>
    <xf numFmtId="0" fontId="97" fillId="0" borderId="73" xfId="0" applyFont="1" applyBorder="1" applyAlignment="1">
      <alignment horizontal="center" vertical="center"/>
    </xf>
    <xf numFmtId="0" fontId="97" fillId="0" borderId="74" xfId="0" applyFont="1" applyBorder="1" applyAlignment="1">
      <alignment horizontal="center" vertical="center"/>
    </xf>
    <xf numFmtId="0" fontId="97" fillId="0" borderId="75" xfId="0" applyFont="1" applyBorder="1" applyAlignment="1">
      <alignment horizontal="center" vertical="center"/>
    </xf>
    <xf numFmtId="0" fontId="97" fillId="0" borderId="76" xfId="0" applyFont="1" applyBorder="1" applyAlignment="1">
      <alignment horizontal="center" vertical="center"/>
    </xf>
    <xf numFmtId="0" fontId="97" fillId="0" borderId="77" xfId="0" applyFont="1" applyBorder="1" applyAlignment="1">
      <alignment horizontal="center" vertical="center"/>
    </xf>
    <xf numFmtId="0" fontId="97" fillId="0" borderId="78" xfId="0" applyFont="1" applyBorder="1" applyAlignment="1">
      <alignment horizontal="center" vertical="center"/>
    </xf>
    <xf numFmtId="0" fontId="77" fillId="7" borderId="0" xfId="0" applyFont="1" applyFill="1" applyAlignment="1" applyProtection="1">
      <alignment horizontal="center" vertical="center"/>
      <protection locked="0"/>
    </xf>
    <xf numFmtId="0" fontId="73" fillId="0" borderId="26" xfId="0" applyFont="1" applyBorder="1" applyAlignment="1">
      <alignment horizontal="left" vertical="center" wrapText="1"/>
    </xf>
    <xf numFmtId="0" fontId="53" fillId="0" borderId="8" xfId="0" applyFont="1" applyBorder="1" applyAlignment="1" applyProtection="1">
      <alignment horizontal="left" vertical="top" wrapText="1"/>
      <protection locked="0"/>
    </xf>
    <xf numFmtId="0" fontId="74" fillId="0" borderId="0" xfId="0" applyFont="1" applyAlignment="1">
      <alignment horizontal="left" vertical="center"/>
    </xf>
    <xf numFmtId="0" fontId="73" fillId="0" borderId="0" xfId="0" applyFont="1" applyAlignment="1">
      <alignment horizontal="left" vertical="center"/>
    </xf>
    <xf numFmtId="0" fontId="0" fillId="7" borderId="0" xfId="0" applyFill="1" applyAlignment="1" applyProtection="1">
      <alignment horizontal="center" vertical="center"/>
      <protection locked="0"/>
    </xf>
    <xf numFmtId="0" fontId="2" fillId="0" borderId="0" xfId="0" applyFont="1" applyAlignment="1">
      <alignment horizontal="left" vertical="center" shrinkToFit="1"/>
    </xf>
    <xf numFmtId="0" fontId="89" fillId="0" borderId="5" xfId="0" applyFont="1" applyBorder="1" applyAlignment="1" applyProtection="1">
      <alignment horizontal="center" vertical="center" wrapText="1"/>
      <protection locked="0"/>
    </xf>
    <xf numFmtId="0" fontId="89" fillId="0" borderId="4" xfId="0" applyFont="1" applyBorder="1" applyAlignment="1" applyProtection="1">
      <alignment horizontal="center" vertical="center" wrapText="1"/>
      <protection locked="0"/>
    </xf>
    <xf numFmtId="0" fontId="89" fillId="0" borderId="3" xfId="0" applyFont="1" applyBorder="1" applyAlignment="1" applyProtection="1">
      <alignment horizontal="center" vertical="center" wrapText="1"/>
      <protection locked="0"/>
    </xf>
    <xf numFmtId="0" fontId="76" fillId="3" borderId="5" xfId="0" applyFont="1" applyFill="1" applyBorder="1" applyAlignment="1">
      <alignment horizontal="center" vertical="center" wrapText="1"/>
    </xf>
    <xf numFmtId="0" fontId="76" fillId="3" borderId="4" xfId="0" applyFont="1" applyFill="1" applyBorder="1" applyAlignment="1">
      <alignment horizontal="center" vertical="center" wrapText="1"/>
    </xf>
    <xf numFmtId="0" fontId="76" fillId="3" borderId="3" xfId="0" applyFont="1" applyFill="1" applyBorder="1" applyAlignment="1">
      <alignment horizontal="center" vertical="center" wrapText="1"/>
    </xf>
    <xf numFmtId="180" fontId="48" fillId="6" borderId="20" xfId="0" applyNumberFormat="1" applyFont="1" applyFill="1" applyBorder="1" applyAlignment="1" applyProtection="1">
      <alignment horizontal="center" vertical="center" shrinkToFit="1"/>
      <protection locked="0"/>
    </xf>
    <xf numFmtId="180" fontId="48" fillId="6" borderId="2" xfId="0" applyNumberFormat="1" applyFont="1" applyFill="1" applyBorder="1" applyAlignment="1" applyProtection="1">
      <alignment horizontal="center" vertical="center" shrinkToFit="1"/>
      <protection locked="0"/>
    </xf>
    <xf numFmtId="180" fontId="48" fillId="6" borderId="19" xfId="0" applyNumberFormat="1" applyFont="1" applyFill="1" applyBorder="1" applyAlignment="1" applyProtection="1">
      <alignment horizontal="center" vertical="center" shrinkToFit="1"/>
      <protection locked="0"/>
    </xf>
    <xf numFmtId="0" fontId="72" fillId="0" borderId="2" xfId="0" applyFont="1" applyBorder="1" applyAlignment="1">
      <alignment horizontal="center" vertical="center" wrapText="1"/>
    </xf>
    <xf numFmtId="0" fontId="72" fillId="0" borderId="19" xfId="0" applyFont="1" applyBorder="1" applyAlignment="1">
      <alignment horizontal="center" vertical="center" wrapText="1"/>
    </xf>
    <xf numFmtId="0" fontId="88" fillId="0" borderId="20" xfId="0" applyFont="1" applyBorder="1" applyAlignment="1" applyProtection="1">
      <alignment horizontal="right" vertical="center" wrapText="1"/>
      <protection locked="0"/>
    </xf>
    <xf numFmtId="0" fontId="88" fillId="0" borderId="2" xfId="0" applyFont="1" applyBorder="1" applyAlignment="1" applyProtection="1">
      <alignment horizontal="right" vertical="center" wrapText="1"/>
      <protection locked="0"/>
    </xf>
    <xf numFmtId="0" fontId="72" fillId="0" borderId="2" xfId="0" applyFont="1" applyBorder="1" applyAlignment="1">
      <alignment horizontal="left" vertical="center"/>
    </xf>
    <xf numFmtId="0" fontId="72" fillId="0" borderId="19" xfId="0" applyFont="1" applyBorder="1" applyAlignment="1">
      <alignment horizontal="left" vertical="center"/>
    </xf>
    <xf numFmtId="56" fontId="88" fillId="0" borderId="11" xfId="0" applyNumberFormat="1" applyFont="1" applyBorder="1" applyAlignment="1" applyProtection="1">
      <alignment horizontal="center" vertical="center"/>
      <protection locked="0"/>
    </xf>
    <xf numFmtId="56" fontId="88" fillId="0" borderId="15" xfId="0" applyNumberFormat="1" applyFont="1" applyBorder="1" applyAlignment="1" applyProtection="1">
      <alignment horizontal="center" vertical="center"/>
      <protection locked="0"/>
    </xf>
    <xf numFmtId="56" fontId="88" fillId="0" borderId="16" xfId="0" applyNumberFormat="1" applyFont="1" applyBorder="1" applyAlignment="1" applyProtection="1">
      <alignment horizontal="center" vertical="center"/>
      <protection locked="0"/>
    </xf>
    <xf numFmtId="56" fontId="88" fillId="0" borderId="22" xfId="0" applyNumberFormat="1" applyFont="1" applyBorder="1" applyAlignment="1" applyProtection="1">
      <alignment horizontal="center" vertical="center"/>
      <protection locked="0"/>
    </xf>
    <xf numFmtId="56" fontId="88" fillId="0" borderId="20" xfId="0" applyNumberFormat="1" applyFont="1" applyBorder="1" applyAlignment="1" applyProtection="1">
      <alignment horizontal="center" vertical="center"/>
      <protection locked="0"/>
    </xf>
    <xf numFmtId="56" fontId="88" fillId="0" borderId="19" xfId="0" applyNumberFormat="1" applyFont="1" applyBorder="1" applyAlignment="1" applyProtection="1">
      <alignment horizontal="center" vertical="center"/>
      <protection locked="0"/>
    </xf>
    <xf numFmtId="177" fontId="48" fillId="6" borderId="26" xfId="0" applyNumberFormat="1" applyFont="1" applyFill="1" applyBorder="1" applyAlignment="1" applyProtection="1">
      <alignment horizontal="center" vertical="center" shrinkToFit="1"/>
      <protection locked="0"/>
    </xf>
    <xf numFmtId="20" fontId="88" fillId="0" borderId="11" xfId="0" applyNumberFormat="1" applyFont="1" applyBorder="1" applyAlignment="1" applyProtection="1">
      <alignment horizontal="right" vertical="center" wrapText="1"/>
      <protection locked="0"/>
    </xf>
    <xf numFmtId="0" fontId="88" fillId="0" borderId="12" xfId="0" applyFont="1" applyBorder="1" applyAlignment="1" applyProtection="1">
      <alignment horizontal="right" vertical="center" wrapText="1"/>
      <protection locked="0"/>
    </xf>
    <xf numFmtId="0" fontId="72" fillId="0" borderId="12" xfId="0" applyFont="1" applyBorder="1" applyAlignment="1">
      <alignment horizontal="center" vertical="center" wrapText="1"/>
    </xf>
    <xf numFmtId="0" fontId="72" fillId="0" borderId="15" xfId="0" applyFont="1" applyBorder="1" applyAlignment="1">
      <alignment horizontal="center" vertical="center" wrapText="1"/>
    </xf>
    <xf numFmtId="0" fontId="53" fillId="0" borderId="12" xfId="0" applyFont="1" applyBorder="1" applyAlignment="1" applyProtection="1">
      <alignment horizontal="center" vertical="center" shrinkToFit="1"/>
      <protection locked="0"/>
    </xf>
    <xf numFmtId="0" fontId="87" fillId="0" borderId="11" xfId="0" applyFont="1" applyBorder="1" applyAlignment="1">
      <alignment horizontal="center" vertical="center" shrinkToFit="1"/>
    </xf>
    <xf numFmtId="0" fontId="87" fillId="0" borderId="12" xfId="0" applyFont="1" applyBorder="1" applyAlignment="1">
      <alignment horizontal="center" vertical="center" shrinkToFit="1"/>
    </xf>
    <xf numFmtId="0" fontId="87" fillId="0" borderId="15" xfId="0" applyFont="1" applyBorder="1" applyAlignment="1">
      <alignment horizontal="center" vertical="center" shrinkToFit="1"/>
    </xf>
    <xf numFmtId="177" fontId="88" fillId="6" borderId="27" xfId="0" applyNumberFormat="1" applyFont="1" applyFill="1" applyBorder="1" applyAlignment="1" applyProtection="1">
      <alignment horizontal="center" vertical="center" wrapText="1"/>
      <protection locked="0"/>
    </xf>
    <xf numFmtId="0" fontId="72" fillId="0" borderId="0" xfId="0" applyFont="1" applyAlignment="1">
      <alignment horizontal="center" vertical="center" wrapText="1"/>
    </xf>
    <xf numFmtId="0" fontId="72" fillId="0" borderId="22" xfId="0" applyFont="1" applyBorder="1" applyAlignment="1">
      <alignment horizontal="center" vertical="center" wrapText="1"/>
    </xf>
    <xf numFmtId="0" fontId="88" fillId="0" borderId="16" xfId="0" applyFont="1" applyBorder="1" applyAlignment="1" applyProtection="1">
      <alignment horizontal="right" vertical="center" wrapText="1"/>
      <protection locked="0"/>
    </xf>
    <xf numFmtId="0" fontId="88" fillId="0" borderId="0" xfId="0" applyFont="1" applyAlignment="1" applyProtection="1">
      <alignment horizontal="right" vertical="center" wrapText="1"/>
      <protection locked="0"/>
    </xf>
    <xf numFmtId="0" fontId="72" fillId="0" borderId="0" xfId="0" applyFont="1" applyAlignment="1">
      <alignment horizontal="left" vertical="center"/>
    </xf>
    <xf numFmtId="0" fontId="72" fillId="0" borderId="22" xfId="0" applyFont="1" applyBorder="1" applyAlignment="1">
      <alignment horizontal="left" vertical="center"/>
    </xf>
    <xf numFmtId="0" fontId="88" fillId="0" borderId="16" xfId="0" applyFont="1" applyBorder="1" applyAlignment="1" applyProtection="1">
      <alignment horizontal="right" vertical="center"/>
      <protection locked="0"/>
    </xf>
    <xf numFmtId="0" fontId="88" fillId="0" borderId="0" xfId="0" applyFont="1" applyAlignment="1" applyProtection="1">
      <alignment horizontal="right" vertical="center"/>
      <protection locked="0"/>
    </xf>
    <xf numFmtId="0" fontId="88" fillId="0" borderId="20" xfId="0" applyFont="1" applyBorder="1" applyAlignment="1" applyProtection="1">
      <alignment horizontal="right" vertical="center"/>
      <protection locked="0"/>
    </xf>
    <xf numFmtId="0" fontId="88" fillId="0" borderId="2" xfId="0" applyFont="1" applyBorder="1" applyAlignment="1" applyProtection="1">
      <alignment horizontal="right" vertical="center"/>
      <protection locked="0"/>
    </xf>
    <xf numFmtId="177" fontId="88" fillId="6" borderId="16" xfId="0" applyNumberFormat="1" applyFont="1" applyFill="1" applyBorder="1" applyAlignment="1" applyProtection="1">
      <alignment horizontal="center" vertical="center" wrapText="1"/>
      <protection locked="0"/>
    </xf>
    <xf numFmtId="177" fontId="88" fillId="6" borderId="0" xfId="0" applyNumberFormat="1" applyFont="1" applyFill="1" applyAlignment="1" applyProtection="1">
      <alignment horizontal="center" vertical="center" wrapText="1"/>
      <protection locked="0"/>
    </xf>
    <xf numFmtId="177" fontId="88" fillId="6" borderId="22" xfId="0" applyNumberFormat="1" applyFont="1" applyFill="1" applyBorder="1" applyAlignment="1" applyProtection="1">
      <alignment horizontal="center" vertical="center" wrapText="1"/>
      <protection locked="0"/>
    </xf>
    <xf numFmtId="177" fontId="48" fillId="6" borderId="11" xfId="0" applyNumberFormat="1" applyFont="1" applyFill="1" applyBorder="1" applyAlignment="1" applyProtection="1">
      <alignment horizontal="center" vertical="center" shrinkToFit="1"/>
      <protection locked="0"/>
    </xf>
    <xf numFmtId="177" fontId="48" fillId="6" borderId="12" xfId="0" applyNumberFormat="1" applyFont="1" applyFill="1" applyBorder="1" applyAlignment="1" applyProtection="1">
      <alignment horizontal="center" vertical="center" shrinkToFit="1"/>
      <protection locked="0"/>
    </xf>
    <xf numFmtId="177" fontId="48" fillId="6" borderId="15" xfId="0" applyNumberFormat="1" applyFont="1" applyFill="1" applyBorder="1" applyAlignment="1" applyProtection="1">
      <alignment horizontal="center" vertical="center" shrinkToFit="1"/>
      <protection locked="0"/>
    </xf>
    <xf numFmtId="0" fontId="88" fillId="0" borderId="11" xfId="0" applyFont="1" applyBorder="1" applyAlignment="1" applyProtection="1">
      <alignment horizontal="right" vertical="center" wrapText="1"/>
      <protection locked="0"/>
    </xf>
    <xf numFmtId="0" fontId="72" fillId="3" borderId="5" xfId="0" applyFont="1" applyFill="1" applyBorder="1" applyAlignment="1">
      <alignment horizontal="center" vertical="center" wrapText="1"/>
    </xf>
    <xf numFmtId="0" fontId="72" fillId="3" borderId="4" xfId="0" applyFont="1" applyFill="1" applyBorder="1" applyAlignment="1">
      <alignment horizontal="center" vertical="center" wrapText="1"/>
    </xf>
    <xf numFmtId="0" fontId="72" fillId="3" borderId="3" xfId="0" applyFont="1" applyFill="1" applyBorder="1" applyAlignment="1">
      <alignment horizontal="center" vertical="center" wrapText="1"/>
    </xf>
    <xf numFmtId="0" fontId="70" fillId="3" borderId="5" xfId="0" applyFont="1" applyFill="1" applyBorder="1" applyAlignment="1">
      <alignment horizontal="center" vertical="center"/>
    </xf>
    <xf numFmtId="0" fontId="70" fillId="3" borderId="4" xfId="0" applyFont="1" applyFill="1" applyBorder="1" applyAlignment="1">
      <alignment horizontal="center" vertical="center"/>
    </xf>
    <xf numFmtId="0" fontId="70" fillId="3" borderId="3" xfId="0" applyFont="1" applyFill="1" applyBorder="1" applyAlignment="1">
      <alignment horizontal="center" vertical="center"/>
    </xf>
    <xf numFmtId="0" fontId="70" fillId="3" borderId="11" xfId="0" applyFont="1" applyFill="1" applyBorder="1" applyAlignment="1">
      <alignment horizontal="center" vertical="center" wrapText="1"/>
    </xf>
    <xf numFmtId="0" fontId="70" fillId="3" borderId="12" xfId="0" applyFont="1" applyFill="1" applyBorder="1" applyAlignment="1">
      <alignment horizontal="center" vertical="center" wrapText="1"/>
    </xf>
    <xf numFmtId="0" fontId="70" fillId="3" borderId="15" xfId="0" applyFont="1" applyFill="1" applyBorder="1" applyAlignment="1">
      <alignment horizontal="center" vertical="center" wrapText="1"/>
    </xf>
    <xf numFmtId="0" fontId="70" fillId="3" borderId="20"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0" fillId="3" borderId="19" xfId="0" applyFont="1" applyFill="1" applyBorder="1" applyAlignment="1">
      <alignment horizontal="center" vertical="center" wrapText="1"/>
    </xf>
    <xf numFmtId="0" fontId="72" fillId="3" borderId="1" xfId="0" applyFont="1" applyFill="1" applyBorder="1" applyAlignment="1">
      <alignment horizontal="center" vertical="center" wrapText="1"/>
    </xf>
    <xf numFmtId="0" fontId="72" fillId="3" borderId="1" xfId="0" applyFont="1" applyFill="1" applyBorder="1" applyAlignment="1">
      <alignment horizontal="center" vertical="center"/>
    </xf>
    <xf numFmtId="0" fontId="72" fillId="3" borderId="11" xfId="0" applyFont="1" applyFill="1" applyBorder="1" applyAlignment="1">
      <alignment horizontal="center" vertical="center" wrapText="1"/>
    </xf>
    <xf numFmtId="0" fontId="72" fillId="3" borderId="12" xfId="0" applyFont="1" applyFill="1" applyBorder="1" applyAlignment="1">
      <alignment horizontal="center" vertical="center" wrapText="1"/>
    </xf>
    <xf numFmtId="0" fontId="72" fillId="3" borderId="15" xfId="0" applyFont="1" applyFill="1" applyBorder="1" applyAlignment="1">
      <alignment horizontal="center" vertical="center" wrapText="1"/>
    </xf>
    <xf numFmtId="0" fontId="72" fillId="3" borderId="20" xfId="0" applyFont="1" applyFill="1" applyBorder="1" applyAlignment="1">
      <alignment horizontal="center" vertical="center" wrapText="1"/>
    </xf>
    <xf numFmtId="0" fontId="72" fillId="3" borderId="2" xfId="0" applyFont="1" applyFill="1" applyBorder="1" applyAlignment="1">
      <alignment horizontal="center" vertical="center" wrapText="1"/>
    </xf>
    <xf numFmtId="0" fontId="72" fillId="3" borderId="19" xfId="0" applyFont="1" applyFill="1" applyBorder="1" applyAlignment="1">
      <alignment horizontal="center" vertical="center" wrapText="1"/>
    </xf>
    <xf numFmtId="0" fontId="70" fillId="3" borderId="1" xfId="0" applyFont="1" applyFill="1" applyBorder="1" applyAlignment="1">
      <alignment horizontal="center" vertical="center" wrapText="1"/>
    </xf>
    <xf numFmtId="0" fontId="70" fillId="3" borderId="1" xfId="0" applyFont="1" applyFill="1" applyBorder="1" applyAlignment="1">
      <alignment horizontal="center" vertical="center"/>
    </xf>
    <xf numFmtId="177" fontId="60" fillId="0" borderId="1" xfId="0" applyNumberFormat="1" applyFont="1" applyBorder="1" applyAlignment="1">
      <alignment horizontal="center" vertical="center" shrinkToFit="1"/>
    </xf>
    <xf numFmtId="177" fontId="60" fillId="0" borderId="5" xfId="0" applyNumberFormat="1" applyFont="1" applyBorder="1" applyAlignment="1">
      <alignment horizontal="center" vertical="center" shrinkToFit="1"/>
    </xf>
    <xf numFmtId="0" fontId="3" fillId="0" borderId="0" xfId="0" applyFont="1" applyAlignment="1">
      <alignment horizontal="left" vertical="center" wrapText="1"/>
    </xf>
    <xf numFmtId="0" fontId="72" fillId="3" borderId="30" xfId="0" applyFont="1" applyFill="1" applyBorder="1" applyAlignment="1">
      <alignment horizontal="left" wrapText="1"/>
    </xf>
    <xf numFmtId="0" fontId="72" fillId="3" borderId="30" xfId="0" applyFont="1" applyFill="1" applyBorder="1" applyAlignment="1">
      <alignment horizontal="left"/>
    </xf>
    <xf numFmtId="0" fontId="72" fillId="3" borderId="1" xfId="0" applyFont="1" applyFill="1" applyBorder="1" applyAlignment="1">
      <alignment horizontal="center" vertical="top" wrapText="1"/>
    </xf>
    <xf numFmtId="0" fontId="72" fillId="3" borderId="11" xfId="0" applyFont="1" applyFill="1" applyBorder="1" applyAlignment="1">
      <alignment horizontal="center" vertical="top" wrapText="1"/>
    </xf>
    <xf numFmtId="0" fontId="72" fillId="3" borderId="12" xfId="0" applyFont="1" applyFill="1" applyBorder="1" applyAlignment="1">
      <alignment horizontal="center" vertical="top" wrapText="1"/>
    </xf>
    <xf numFmtId="0" fontId="72" fillId="3" borderId="15" xfId="0" applyFont="1" applyFill="1" applyBorder="1" applyAlignment="1">
      <alignment horizontal="center" vertical="top" wrapText="1"/>
    </xf>
    <xf numFmtId="0" fontId="72" fillId="3" borderId="16" xfId="0" applyFont="1" applyFill="1" applyBorder="1" applyAlignment="1">
      <alignment horizontal="center" vertical="top" wrapText="1"/>
    </xf>
    <xf numFmtId="0" fontId="72" fillId="3" borderId="0" xfId="0" applyFont="1" applyFill="1" applyAlignment="1">
      <alignment horizontal="center" vertical="top" wrapText="1"/>
    </xf>
    <xf numFmtId="0" fontId="72" fillId="3" borderId="22" xfId="0" applyFont="1" applyFill="1" applyBorder="1" applyAlignment="1">
      <alignment horizontal="center" vertical="top" wrapText="1"/>
    </xf>
    <xf numFmtId="0" fontId="72" fillId="3" borderId="20" xfId="0" applyFont="1" applyFill="1" applyBorder="1" applyAlignment="1">
      <alignment horizontal="center" vertical="top" wrapText="1"/>
    </xf>
    <xf numFmtId="0" fontId="72" fillId="3" borderId="2" xfId="0" applyFont="1" applyFill="1" applyBorder="1" applyAlignment="1">
      <alignment horizontal="center" vertical="top" wrapText="1"/>
    </xf>
    <xf numFmtId="0" fontId="72" fillId="3" borderId="19" xfId="0" applyFont="1" applyFill="1" applyBorder="1" applyAlignment="1">
      <alignment horizontal="center" vertical="top" wrapText="1"/>
    </xf>
    <xf numFmtId="0" fontId="72" fillId="3" borderId="5"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3" xfId="0" applyFont="1" applyFill="1" applyBorder="1" applyAlignment="1">
      <alignment horizontal="center" vertical="center"/>
    </xf>
    <xf numFmtId="0" fontId="76" fillId="3" borderId="11" xfId="0" applyFont="1" applyFill="1" applyBorder="1" applyAlignment="1">
      <alignment horizontal="center" vertical="center" wrapText="1"/>
    </xf>
    <xf numFmtId="0" fontId="76" fillId="3" borderId="12" xfId="0" applyFont="1" applyFill="1" applyBorder="1" applyAlignment="1">
      <alignment horizontal="center" vertical="center" wrapText="1"/>
    </xf>
    <xf numFmtId="0" fontId="76" fillId="3" borderId="15" xfId="0" applyFont="1" applyFill="1" applyBorder="1" applyAlignment="1">
      <alignment horizontal="center" vertical="center" wrapText="1"/>
    </xf>
    <xf numFmtId="0" fontId="76" fillId="3" borderId="20" xfId="0" applyFont="1" applyFill="1" applyBorder="1" applyAlignment="1">
      <alignment horizontal="center" vertical="center" wrapText="1"/>
    </xf>
    <xf numFmtId="0" fontId="76" fillId="3" borderId="2" xfId="0" applyFont="1" applyFill="1" applyBorder="1" applyAlignment="1">
      <alignment horizontal="center" vertical="center" wrapText="1"/>
    </xf>
    <xf numFmtId="0" fontId="76" fillId="3" borderId="19" xfId="0" applyFont="1" applyFill="1" applyBorder="1" applyAlignment="1">
      <alignment horizontal="center" vertical="center" wrapText="1"/>
    </xf>
    <xf numFmtId="0" fontId="76" fillId="3" borderId="1" xfId="0" applyFont="1" applyFill="1" applyBorder="1" applyAlignment="1">
      <alignment horizontal="center" vertical="center" wrapText="1"/>
    </xf>
    <xf numFmtId="0" fontId="76" fillId="3" borderId="31" xfId="0" applyFont="1" applyFill="1" applyBorder="1" applyAlignment="1">
      <alignment horizontal="center" vertical="center" wrapText="1"/>
    </xf>
    <xf numFmtId="177" fontId="60" fillId="0" borderId="12" xfId="0" applyNumberFormat="1" applyFont="1" applyBorder="1" applyAlignment="1">
      <alignment horizontal="center" vertical="center" shrinkToFit="1"/>
    </xf>
    <xf numFmtId="0" fontId="60" fillId="0" borderId="15" xfId="0" applyFont="1" applyBorder="1" applyAlignment="1">
      <alignment horizontal="center" vertical="center" shrinkToFit="1"/>
    </xf>
    <xf numFmtId="0" fontId="60" fillId="0" borderId="2" xfId="0" applyFont="1" applyBorder="1" applyAlignment="1">
      <alignment horizontal="center" vertical="center" shrinkToFit="1"/>
    </xf>
    <xf numFmtId="0" fontId="60" fillId="0" borderId="19" xfId="0" applyFont="1" applyBorder="1" applyAlignment="1">
      <alignment horizontal="center" vertical="center" shrinkToFit="1"/>
    </xf>
    <xf numFmtId="177" fontId="48" fillId="0" borderId="0" xfId="0" applyNumberFormat="1" applyFont="1" applyAlignment="1">
      <alignment horizontal="center" vertical="center" wrapText="1"/>
    </xf>
    <xf numFmtId="177" fontId="48" fillId="0" borderId="2" xfId="0" applyNumberFormat="1" applyFont="1" applyBorder="1" applyAlignment="1">
      <alignment horizontal="center" vertical="center" wrapText="1"/>
    </xf>
    <xf numFmtId="177" fontId="60" fillId="0" borderId="4" xfId="0" applyNumberFormat="1" applyFont="1" applyBorder="1" applyAlignment="1">
      <alignment horizontal="center" vertical="center" shrinkToFit="1"/>
    </xf>
    <xf numFmtId="177" fontId="60" fillId="0" borderId="3" xfId="0" applyNumberFormat="1" applyFont="1" applyBorder="1" applyAlignment="1">
      <alignment horizontal="center" vertical="center" shrinkToFit="1"/>
    </xf>
    <xf numFmtId="0" fontId="77" fillId="3" borderId="1" xfId="0" applyFont="1" applyFill="1" applyBorder="1" applyAlignment="1">
      <alignment horizontal="center" vertical="center" wrapText="1"/>
    </xf>
    <xf numFmtId="0" fontId="81" fillId="3" borderId="1" xfId="0" applyFont="1" applyFill="1" applyBorder="1" applyAlignment="1">
      <alignment horizontal="center" vertical="center"/>
    </xf>
    <xf numFmtId="0" fontId="81" fillId="3" borderId="5" xfId="0" applyFont="1" applyFill="1" applyBorder="1" applyAlignment="1">
      <alignment horizontal="center" vertical="center"/>
    </xf>
    <xf numFmtId="0" fontId="76" fillId="3" borderId="32" xfId="0" applyFont="1" applyFill="1" applyBorder="1" applyAlignment="1">
      <alignment horizontal="center" vertical="center" wrapText="1"/>
    </xf>
    <xf numFmtId="0" fontId="76" fillId="3" borderId="33" xfId="0" applyFont="1" applyFill="1" applyBorder="1" applyAlignment="1">
      <alignment horizontal="center" vertical="center" wrapText="1"/>
    </xf>
    <xf numFmtId="0" fontId="110" fillId="0" borderId="0" xfId="0" applyFont="1" applyAlignment="1">
      <alignment horizontal="center" vertical="center"/>
    </xf>
    <xf numFmtId="0" fontId="84" fillId="0" borderId="0" xfId="0" applyFont="1" applyAlignment="1">
      <alignment horizontal="left" vertical="center"/>
    </xf>
    <xf numFmtId="0" fontId="83" fillId="0" borderId="0" xfId="0" applyFont="1" applyAlignment="1">
      <alignment horizontal="left" vertical="center"/>
    </xf>
    <xf numFmtId="0" fontId="83" fillId="0" borderId="0" xfId="0" applyFont="1" applyAlignment="1">
      <alignment horizontal="right" vertical="center"/>
    </xf>
    <xf numFmtId="0" fontId="82" fillId="0" borderId="0" xfId="0" applyFont="1" applyAlignment="1">
      <alignment horizontal="center" vertical="center"/>
    </xf>
    <xf numFmtId="0" fontId="52" fillId="0" borderId="0" xfId="0" applyFont="1" applyAlignment="1">
      <alignment horizontal="left" vertical="center" wrapText="1"/>
    </xf>
    <xf numFmtId="0" fontId="52" fillId="0" borderId="2" xfId="0" applyFont="1" applyBorder="1" applyAlignment="1">
      <alignment horizontal="left" vertical="center" wrapText="1"/>
    </xf>
    <xf numFmtId="177" fontId="48" fillId="0" borderId="5" xfId="0" applyNumberFormat="1" applyFont="1" applyBorder="1" applyAlignment="1">
      <alignment horizontal="center" vertical="center" shrinkToFit="1"/>
    </xf>
    <xf numFmtId="177" fontId="48" fillId="0" borderId="4" xfId="0" applyNumberFormat="1" applyFont="1" applyBorder="1" applyAlignment="1">
      <alignment horizontal="center" vertical="center" shrinkToFit="1"/>
    </xf>
    <xf numFmtId="177" fontId="48" fillId="0" borderId="3" xfId="0" applyNumberFormat="1" applyFont="1" applyBorder="1" applyAlignment="1">
      <alignment horizontal="center" vertical="center" shrinkToFit="1"/>
    </xf>
    <xf numFmtId="0" fontId="78" fillId="3" borderId="1" xfId="0" applyFont="1" applyFill="1" applyBorder="1" applyAlignment="1">
      <alignment horizontal="center" vertical="center" wrapText="1"/>
    </xf>
    <xf numFmtId="177" fontId="48" fillId="0" borderId="11" xfId="0" applyNumberFormat="1" applyFont="1" applyBorder="1" applyAlignment="1">
      <alignment horizontal="center" vertical="center" shrinkToFit="1"/>
    </xf>
    <xf numFmtId="177" fontId="48" fillId="0" borderId="12" xfId="0" applyNumberFormat="1" applyFont="1" applyBorder="1" applyAlignment="1">
      <alignment horizontal="center" vertical="center" shrinkToFit="1"/>
    </xf>
    <xf numFmtId="177" fontId="48" fillId="0" borderId="15" xfId="0" applyNumberFormat="1" applyFont="1" applyBorder="1" applyAlignment="1">
      <alignment horizontal="center" vertical="center" shrinkToFit="1"/>
    </xf>
    <xf numFmtId="177" fontId="48" fillId="0" borderId="16" xfId="0" applyNumberFormat="1" applyFont="1" applyBorder="1" applyAlignment="1">
      <alignment horizontal="center" vertical="center" shrinkToFit="1"/>
    </xf>
    <xf numFmtId="177" fontId="48" fillId="0" borderId="0" xfId="0" applyNumberFormat="1" applyFont="1" applyAlignment="1">
      <alignment horizontal="center" vertical="center" shrinkToFit="1"/>
    </xf>
    <xf numFmtId="177" fontId="48" fillId="0" borderId="22" xfId="0" applyNumberFormat="1" applyFont="1" applyBorder="1" applyAlignment="1">
      <alignment horizontal="center" vertical="center" shrinkToFit="1"/>
    </xf>
    <xf numFmtId="177" fontId="48" fillId="0" borderId="20" xfId="0" applyNumberFormat="1" applyFont="1" applyBorder="1" applyAlignment="1">
      <alignment horizontal="center" vertical="center" shrinkToFit="1"/>
    </xf>
    <xf numFmtId="177" fontId="48" fillId="0" borderId="2" xfId="0" applyNumberFormat="1" applyFont="1" applyBorder="1" applyAlignment="1">
      <alignment horizontal="center" vertical="center" shrinkToFit="1"/>
    </xf>
    <xf numFmtId="177" fontId="48" fillId="0" borderId="19" xfId="0" applyNumberFormat="1" applyFont="1" applyBorder="1" applyAlignment="1">
      <alignment horizontal="center" vertical="center" shrinkToFit="1"/>
    </xf>
    <xf numFmtId="177" fontId="48" fillId="0" borderId="1" xfId="0" applyNumberFormat="1" applyFont="1" applyBorder="1" applyAlignment="1">
      <alignment horizontal="center" vertical="center" shrinkToFit="1"/>
    </xf>
    <xf numFmtId="0" fontId="52" fillId="0" borderId="12"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0" xfId="0" applyFont="1" applyAlignment="1">
      <alignment horizontal="center" vertical="center" wrapText="1"/>
    </xf>
    <xf numFmtId="0" fontId="54" fillId="0" borderId="20" xfId="0" applyFont="1" applyBorder="1" applyAlignment="1">
      <alignment horizontal="center" vertical="center" wrapText="1"/>
    </xf>
    <xf numFmtId="0" fontId="54" fillId="0" borderId="2" xfId="0" applyFont="1" applyBorder="1" applyAlignment="1">
      <alignment horizontal="center" vertical="center" wrapText="1"/>
    </xf>
    <xf numFmtId="177" fontId="48" fillId="0" borderId="70" xfId="0" applyNumberFormat="1" applyFont="1" applyBorder="1" applyAlignment="1">
      <alignment horizontal="center" vertical="center" shrinkToFit="1"/>
    </xf>
    <xf numFmtId="177" fontId="48" fillId="0" borderId="71" xfId="0" applyNumberFormat="1" applyFont="1" applyBorder="1" applyAlignment="1">
      <alignment horizontal="center" vertical="center" shrinkToFit="1"/>
    </xf>
    <xf numFmtId="177" fontId="48" fillId="0" borderId="72" xfId="0" applyNumberFormat="1" applyFont="1" applyBorder="1" applyAlignment="1">
      <alignment horizontal="center" vertical="center" shrinkToFit="1"/>
    </xf>
    <xf numFmtId="177" fontId="48" fillId="0" borderId="73" xfId="0" applyNumberFormat="1" applyFont="1" applyBorder="1" applyAlignment="1">
      <alignment horizontal="center" vertical="center" shrinkToFit="1"/>
    </xf>
    <xf numFmtId="177" fontId="48" fillId="0" borderId="74" xfId="0" applyNumberFormat="1" applyFont="1" applyBorder="1" applyAlignment="1">
      <alignment horizontal="center" vertical="center" shrinkToFit="1"/>
    </xf>
    <xf numFmtId="177" fontId="48" fillId="0" borderId="75" xfId="0" applyNumberFormat="1" applyFont="1" applyBorder="1" applyAlignment="1">
      <alignment horizontal="center" vertical="center" shrinkToFit="1"/>
    </xf>
    <xf numFmtId="177" fontId="48" fillId="0" borderId="76" xfId="0" applyNumberFormat="1" applyFont="1" applyBorder="1" applyAlignment="1">
      <alignment horizontal="center" vertical="center" shrinkToFit="1"/>
    </xf>
    <xf numFmtId="177" fontId="48" fillId="0" borderId="77" xfId="0" applyNumberFormat="1" applyFont="1" applyBorder="1" applyAlignment="1">
      <alignment horizontal="center" vertical="center" shrinkToFit="1"/>
    </xf>
    <xf numFmtId="177" fontId="48" fillId="0" borderId="78" xfId="0" applyNumberFormat="1" applyFont="1" applyBorder="1" applyAlignment="1">
      <alignment horizontal="center" vertical="center" shrinkToFit="1"/>
    </xf>
    <xf numFmtId="0" fontId="2" fillId="0" borderId="0" xfId="0" applyFont="1" applyAlignment="1">
      <alignment vertical="top" wrapText="1"/>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14" fillId="0" borderId="5"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7" fillId="2" borderId="29"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93" fillId="0" borderId="0" xfId="0" applyFont="1" applyAlignment="1">
      <alignment horizontal="left" vertical="center"/>
    </xf>
    <xf numFmtId="0" fontId="40" fillId="0" borderId="0" xfId="0" applyFont="1" applyAlignment="1">
      <alignment horizontal="left" vertical="center" wrapText="1"/>
    </xf>
    <xf numFmtId="0" fontId="5" fillId="0" borderId="0" xfId="0" applyFont="1" applyAlignment="1">
      <alignment horizontal="center" vertical="center"/>
    </xf>
    <xf numFmtId="0" fontId="3" fillId="0" borderId="2" xfId="0" applyFont="1" applyBorder="1" applyAlignment="1">
      <alignment horizontal="right" vertical="center"/>
    </xf>
    <xf numFmtId="177" fontId="69" fillId="0" borderId="2" xfId="0" applyNumberFormat="1" applyFont="1" applyBorder="1" applyAlignment="1">
      <alignment horizontal="center" vertical="center"/>
    </xf>
    <xf numFmtId="0" fontId="3" fillId="0" borderId="2" xfId="0" applyFont="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 xfId="0" applyFont="1" applyFill="1" applyBorder="1" applyAlignment="1">
      <alignment horizontal="center" vertical="center"/>
    </xf>
    <xf numFmtId="0" fontId="101" fillId="0" borderId="5" xfId="0" applyFont="1" applyBorder="1" applyAlignment="1" applyProtection="1">
      <alignment horizontal="center" vertical="center" shrinkToFit="1"/>
      <protection locked="0"/>
    </xf>
    <xf numFmtId="0" fontId="101" fillId="0" borderId="4" xfId="0" applyFont="1" applyBorder="1" applyAlignment="1" applyProtection="1">
      <alignment horizontal="center" vertical="center" shrinkToFit="1"/>
      <protection locked="0"/>
    </xf>
    <xf numFmtId="0" fontId="101" fillId="0" borderId="3" xfId="0" applyFont="1" applyBorder="1" applyAlignment="1" applyProtection="1">
      <alignment horizontal="center" vertical="center" shrinkToFit="1"/>
      <protection locked="0"/>
    </xf>
    <xf numFmtId="0" fontId="101" fillId="0" borderId="5" xfId="0" applyFont="1" applyBorder="1" applyAlignment="1" applyProtection="1">
      <alignment horizontal="center" vertical="center"/>
      <protection locked="0"/>
    </xf>
    <xf numFmtId="0" fontId="101" fillId="0" borderId="3" xfId="0" applyFont="1" applyBorder="1" applyAlignment="1" applyProtection="1">
      <alignment horizontal="center" vertical="center"/>
      <protection locked="0"/>
    </xf>
    <xf numFmtId="0" fontId="101" fillId="3" borderId="5" xfId="0" applyFont="1" applyFill="1" applyBorder="1" applyAlignment="1" applyProtection="1">
      <alignment horizontal="center" vertical="center"/>
      <protection locked="0"/>
    </xf>
    <xf numFmtId="0" fontId="101" fillId="3" borderId="3" xfId="0" applyFont="1" applyFill="1" applyBorder="1" applyAlignment="1" applyProtection="1">
      <alignment horizontal="center" vertical="center"/>
      <protection locked="0"/>
    </xf>
    <xf numFmtId="1" fontId="101" fillId="6" borderId="5" xfId="0" applyNumberFormat="1" applyFont="1" applyFill="1" applyBorder="1" applyAlignment="1" applyProtection="1">
      <alignment horizontal="center" vertical="center"/>
      <protection locked="0"/>
    </xf>
    <xf numFmtId="1" fontId="101" fillId="6" borderId="4" xfId="0" applyNumberFormat="1" applyFont="1" applyFill="1" applyBorder="1" applyAlignment="1" applyProtection="1">
      <alignment horizontal="center" vertical="center"/>
      <protection locked="0"/>
    </xf>
    <xf numFmtId="1" fontId="101" fillId="6" borderId="3" xfId="0" applyNumberFormat="1" applyFont="1" applyFill="1" applyBorder="1" applyAlignment="1" applyProtection="1">
      <alignment horizontal="center" vertical="center"/>
      <protection locked="0"/>
    </xf>
    <xf numFmtId="176" fontId="101" fillId="6" borderId="5" xfId="0" applyNumberFormat="1" applyFont="1" applyFill="1" applyBorder="1" applyAlignment="1" applyProtection="1">
      <alignment horizontal="center" vertical="center"/>
      <protection locked="0"/>
    </xf>
    <xf numFmtId="176" fontId="101" fillId="6" borderId="4" xfId="0" applyNumberFormat="1" applyFont="1" applyFill="1" applyBorder="1" applyAlignment="1" applyProtection="1">
      <alignment horizontal="center" vertical="center"/>
      <protection locked="0"/>
    </xf>
    <xf numFmtId="176" fontId="101" fillId="6" borderId="3" xfId="0" applyNumberFormat="1" applyFont="1" applyFill="1" applyBorder="1" applyAlignment="1" applyProtection="1">
      <alignment horizontal="center" vertical="center"/>
      <protection locked="0"/>
    </xf>
    <xf numFmtId="0" fontId="101" fillId="0" borderId="5" xfId="0" applyFont="1" applyBorder="1" applyAlignment="1" applyProtection="1">
      <alignment vertical="center" shrinkToFit="1"/>
      <protection locked="0"/>
    </xf>
    <xf numFmtId="0" fontId="101" fillId="0" borderId="4" xfId="0" applyFont="1" applyBorder="1" applyAlignment="1" applyProtection="1">
      <alignment vertical="center" shrinkToFit="1"/>
      <protection locked="0"/>
    </xf>
    <xf numFmtId="0" fontId="101" fillId="0" borderId="3" xfId="0" applyFont="1" applyBorder="1" applyAlignment="1" applyProtection="1">
      <alignment vertical="center" shrinkToFit="1"/>
      <protection locked="0"/>
    </xf>
    <xf numFmtId="0" fontId="101" fillId="0" borderId="1" xfId="0" applyFont="1" applyBorder="1" applyAlignment="1" applyProtection="1">
      <alignment horizontal="center" vertical="center" shrinkToFit="1"/>
      <protection locked="0"/>
    </xf>
    <xf numFmtId="0" fontId="101" fillId="0" borderId="1" xfId="0" applyFont="1" applyBorder="1" applyAlignment="1" applyProtection="1">
      <alignment horizontal="center" vertical="center"/>
      <protection locked="0"/>
    </xf>
    <xf numFmtId="0" fontId="101" fillId="3" borderId="1" xfId="0" applyFont="1" applyFill="1" applyBorder="1" applyAlignment="1" applyProtection="1">
      <alignment horizontal="center" vertical="center"/>
      <protection locked="0"/>
    </xf>
    <xf numFmtId="1" fontId="101" fillId="0" borderId="5" xfId="0" applyNumberFormat="1" applyFont="1" applyBorder="1" applyAlignment="1" applyProtection="1">
      <alignment horizontal="center" vertical="center"/>
      <protection locked="0"/>
    </xf>
    <xf numFmtId="1" fontId="101" fillId="0" borderId="4" xfId="0" applyNumberFormat="1" applyFont="1" applyBorder="1" applyAlignment="1" applyProtection="1">
      <alignment horizontal="center" vertical="center"/>
      <protection locked="0"/>
    </xf>
    <xf numFmtId="1" fontId="101" fillId="0" borderId="3" xfId="0" applyNumberFormat="1" applyFont="1" applyBorder="1" applyAlignment="1" applyProtection="1">
      <alignment horizontal="center" vertical="center"/>
      <protection locked="0"/>
    </xf>
    <xf numFmtId="176" fontId="101" fillId="0" borderId="5" xfId="0" applyNumberFormat="1" applyFont="1" applyBorder="1" applyAlignment="1" applyProtection="1">
      <alignment horizontal="center" vertical="center"/>
      <protection locked="0"/>
    </xf>
    <xf numFmtId="176" fontId="101" fillId="0" borderId="4" xfId="0" applyNumberFormat="1" applyFont="1" applyBorder="1" applyAlignment="1" applyProtection="1">
      <alignment horizontal="center" vertical="center"/>
      <protection locked="0"/>
    </xf>
    <xf numFmtId="176" fontId="101" fillId="0" borderId="3" xfId="0" applyNumberFormat="1" applyFont="1" applyBorder="1" applyAlignment="1" applyProtection="1">
      <alignment horizontal="center" vertical="center"/>
      <protection locked="0"/>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0" fillId="0" borderId="0" xfId="0" applyAlignment="1">
      <alignment horizontal="center" vertical="center"/>
    </xf>
    <xf numFmtId="0" fontId="0" fillId="3" borderId="5"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3" xfId="0" applyFill="1" applyBorder="1" applyAlignment="1">
      <alignment horizontal="center" vertical="center" shrinkToFit="1"/>
    </xf>
    <xf numFmtId="0" fontId="100" fillId="0" borderId="0" xfId="0" applyFont="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177" fontId="0" fillId="0" borderId="5" xfId="0" applyNumberFormat="1" applyBorder="1" applyAlignment="1">
      <alignment horizontal="left" vertical="center"/>
    </xf>
    <xf numFmtId="177" fontId="0" fillId="0" borderId="4" xfId="0" applyNumberFormat="1" applyBorder="1" applyAlignment="1">
      <alignment horizontal="left" vertical="center"/>
    </xf>
    <xf numFmtId="177" fontId="0" fillId="0" borderId="3" xfId="0" applyNumberFormat="1" applyBorder="1" applyAlignment="1">
      <alignment horizontal="left" vertical="center"/>
    </xf>
    <xf numFmtId="0" fontId="0" fillId="3" borderId="34" xfId="0" applyFill="1" applyBorder="1" applyAlignment="1">
      <alignment horizontal="center" vertical="center"/>
    </xf>
    <xf numFmtId="0" fontId="0" fillId="3" borderId="41"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177" fontId="101" fillId="0" borderId="35" xfId="0" applyNumberFormat="1" applyFont="1" applyBorder="1" applyAlignment="1">
      <alignment horizontal="center" vertical="center"/>
    </xf>
    <xf numFmtId="177" fontId="101" fillId="0" borderId="36" xfId="0" applyNumberFormat="1" applyFont="1" applyBorder="1" applyAlignment="1">
      <alignment horizontal="center" vertical="center"/>
    </xf>
    <xf numFmtId="177" fontId="101" fillId="0" borderId="51" xfId="0" applyNumberFormat="1" applyFont="1" applyBorder="1" applyAlignment="1">
      <alignment horizontal="center" vertical="center"/>
    </xf>
    <xf numFmtId="177" fontId="101" fillId="0" borderId="52" xfId="0" applyNumberFormat="1" applyFont="1" applyBorder="1" applyAlignment="1">
      <alignment horizontal="center" vertical="center"/>
    </xf>
    <xf numFmtId="177" fontId="101" fillId="0" borderId="37" xfId="0" applyNumberFormat="1" applyFont="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177" fontId="101" fillId="0" borderId="54" xfId="0" applyNumberFormat="1" applyFont="1" applyBorder="1" applyAlignment="1">
      <alignment horizontal="center" vertical="center"/>
    </xf>
    <xf numFmtId="177" fontId="101" fillId="0" borderId="55" xfId="0" applyNumberFormat="1" applyFont="1" applyBorder="1" applyAlignment="1">
      <alignment horizontal="center" vertical="center"/>
    </xf>
    <xf numFmtId="177" fontId="101" fillId="0" borderId="56" xfId="0" applyNumberFormat="1" applyFont="1" applyBorder="1" applyAlignment="1">
      <alignment horizontal="center" vertical="center"/>
    </xf>
    <xf numFmtId="177" fontId="101" fillId="0" borderId="57" xfId="0" applyNumberFormat="1" applyFont="1" applyBorder="1" applyAlignment="1">
      <alignment horizontal="center" vertical="center"/>
    </xf>
    <xf numFmtId="177" fontId="101" fillId="0" borderId="58" xfId="0" applyNumberFormat="1" applyFont="1" applyBorder="1" applyAlignment="1">
      <alignment horizontal="center" vertical="center"/>
    </xf>
    <xf numFmtId="177" fontId="101" fillId="0" borderId="42" xfId="0" applyNumberFormat="1" applyFont="1" applyBorder="1" applyAlignment="1">
      <alignment horizontal="center" vertical="center"/>
    </xf>
    <xf numFmtId="177" fontId="101" fillId="0" borderId="43" xfId="0" applyNumberFormat="1" applyFont="1" applyBorder="1" applyAlignment="1">
      <alignment horizontal="center" vertical="center"/>
    </xf>
    <xf numFmtId="177" fontId="101" fillId="0" borderId="44" xfId="0" applyNumberFormat="1" applyFont="1" applyBorder="1" applyAlignment="1">
      <alignment horizontal="center" vertical="center"/>
    </xf>
    <xf numFmtId="177" fontId="101" fillId="0" borderId="45" xfId="0" applyNumberFormat="1" applyFont="1" applyBorder="1" applyAlignment="1">
      <alignment horizontal="center" vertical="center"/>
    </xf>
    <xf numFmtId="177" fontId="101" fillId="0" borderId="46" xfId="0" applyNumberFormat="1" applyFont="1" applyBorder="1" applyAlignment="1">
      <alignment horizontal="center" vertical="center"/>
    </xf>
    <xf numFmtId="0" fontId="0" fillId="0" borderId="0" xfId="0" applyAlignment="1">
      <alignment horizontal="left" vertical="center"/>
    </xf>
    <xf numFmtId="0" fontId="45" fillId="3" borderId="1" xfId="0" applyFont="1" applyFill="1" applyBorder="1" applyAlignment="1">
      <alignment horizontal="center" vertical="center" wrapText="1"/>
    </xf>
    <xf numFmtId="0" fontId="43" fillId="3" borderId="1" xfId="0" applyFont="1" applyFill="1" applyBorder="1" applyAlignment="1">
      <alignment horizontal="center" vertical="center"/>
    </xf>
    <xf numFmtId="0" fontId="0" fillId="3" borderId="5" xfId="0" applyFill="1" applyBorder="1" applyAlignment="1">
      <alignment horizontal="center" vertical="center" wrapText="1"/>
    </xf>
    <xf numFmtId="0" fontId="45" fillId="3" borderId="5" xfId="0" applyFont="1" applyFill="1" applyBorder="1" applyAlignment="1">
      <alignment horizontal="center" vertical="center" wrapText="1" shrinkToFit="1"/>
    </xf>
    <xf numFmtId="0" fontId="43" fillId="3" borderId="4" xfId="0" applyFont="1" applyFill="1" applyBorder="1" applyAlignment="1">
      <alignment horizontal="center" vertical="center" shrinkToFit="1"/>
    </xf>
    <xf numFmtId="0" fontId="43" fillId="3" borderId="3" xfId="0" applyFont="1" applyFill="1" applyBorder="1" applyAlignment="1">
      <alignment horizontal="center" vertical="center" shrinkToFit="1"/>
    </xf>
    <xf numFmtId="0" fontId="48" fillId="0" borderId="5" xfId="1" applyFont="1" applyBorder="1" applyAlignment="1">
      <alignment horizontal="center" vertical="center"/>
    </xf>
    <xf numFmtId="0" fontId="48" fillId="0" borderId="4" xfId="1" applyFont="1" applyBorder="1" applyAlignment="1">
      <alignment horizontal="center" vertical="center"/>
    </xf>
    <xf numFmtId="0" fontId="48" fillId="0" borderId="3" xfId="1" applyFont="1" applyBorder="1" applyAlignment="1">
      <alignment horizontal="center" vertical="center"/>
    </xf>
    <xf numFmtId="0" fontId="53" fillId="0" borderId="14" xfId="1" applyFont="1" applyBorder="1" applyAlignment="1">
      <alignment horizontal="left" vertical="center" wrapText="1"/>
    </xf>
    <xf numFmtId="0" fontId="53" fillId="0" borderId="12" xfId="1" applyFont="1" applyBorder="1" applyAlignment="1">
      <alignment horizontal="left" vertical="center" wrapText="1"/>
    </xf>
    <xf numFmtId="0" fontId="53" fillId="0" borderId="0" xfId="1" applyFont="1" applyAlignment="1">
      <alignment horizontal="left" vertical="center" wrapText="1"/>
    </xf>
    <xf numFmtId="0" fontId="53" fillId="0" borderId="22" xfId="1" applyFont="1" applyBorder="1" applyAlignment="1">
      <alignment horizontal="left" vertical="center" wrapText="1"/>
    </xf>
    <xf numFmtId="0" fontId="53" fillId="0" borderId="18" xfId="1" applyFont="1" applyBorder="1" applyAlignment="1">
      <alignment horizontal="left" vertical="center" wrapText="1"/>
    </xf>
    <xf numFmtId="0" fontId="53" fillId="0" borderId="2" xfId="1" applyFont="1" applyBorder="1" applyAlignment="1">
      <alignment horizontal="left" vertical="center" wrapText="1"/>
    </xf>
    <xf numFmtId="0" fontId="53" fillId="0" borderId="19" xfId="1" applyFont="1" applyBorder="1" applyAlignment="1">
      <alignment horizontal="left" vertical="center" wrapText="1"/>
    </xf>
    <xf numFmtId="0" fontId="48" fillId="0" borderId="1" xfId="1" applyFont="1" applyBorder="1" applyAlignment="1">
      <alignment horizontal="center" vertical="center"/>
    </xf>
    <xf numFmtId="0" fontId="53" fillId="0" borderId="65" xfId="1" applyFont="1" applyBorder="1" applyAlignment="1">
      <alignment horizontal="center" vertical="center" shrinkToFit="1"/>
    </xf>
    <xf numFmtId="0" fontId="53" fillId="0" borderId="63" xfId="1" applyFont="1" applyBorder="1" applyAlignment="1">
      <alignment horizontal="center" vertical="center" shrinkToFit="1"/>
    </xf>
    <xf numFmtId="0" fontId="53" fillId="0" borderId="66" xfId="1" applyFont="1" applyBorder="1" applyAlignment="1">
      <alignment horizontal="center" vertical="center" shrinkToFit="1"/>
    </xf>
    <xf numFmtId="0" fontId="53" fillId="0" borderId="69" xfId="1" applyFont="1" applyBorder="1" applyAlignment="1">
      <alignment horizontal="center" vertical="center" shrinkToFit="1"/>
    </xf>
    <xf numFmtId="0" fontId="53" fillId="0" borderId="2" xfId="1" applyFont="1" applyBorder="1" applyAlignment="1">
      <alignment horizontal="center" vertical="center" shrinkToFit="1"/>
    </xf>
    <xf numFmtId="0" fontId="53" fillId="0" borderId="19" xfId="1" applyFont="1" applyBorder="1" applyAlignment="1">
      <alignment horizontal="center" vertical="center" shrinkToFit="1"/>
    </xf>
    <xf numFmtId="49" fontId="53" fillId="0" borderId="0" xfId="1" applyNumberFormat="1" applyFont="1" applyAlignment="1">
      <alignment horizontal="left" vertical="center"/>
    </xf>
    <xf numFmtId="49" fontId="53" fillId="0" borderId="22" xfId="1" applyNumberFormat="1" applyFont="1" applyBorder="1" applyAlignment="1">
      <alignment horizontal="left" vertical="center"/>
    </xf>
    <xf numFmtId="0" fontId="51" fillId="0" borderId="0" xfId="2" applyFont="1" applyBorder="1" applyAlignment="1" applyProtection="1">
      <alignment horizontal="left" vertical="center"/>
    </xf>
    <xf numFmtId="0" fontId="53" fillId="0" borderId="0" xfId="1" applyFont="1" applyAlignment="1">
      <alignment horizontal="left" vertical="center"/>
    </xf>
    <xf numFmtId="0" fontId="53" fillId="0" borderId="22" xfId="1" applyFont="1" applyBorder="1" applyAlignment="1">
      <alignment horizontal="left" vertical="center"/>
    </xf>
    <xf numFmtId="0" fontId="53" fillId="0" borderId="62" xfId="1" applyFont="1" applyBorder="1" applyAlignment="1">
      <alignment horizontal="center" vertical="center" shrinkToFit="1"/>
    </xf>
    <xf numFmtId="0" fontId="53" fillId="0" borderId="64" xfId="1" applyFont="1" applyBorder="1" applyAlignment="1">
      <alignment horizontal="center" vertical="center" shrinkToFit="1"/>
    </xf>
    <xf numFmtId="0" fontId="53" fillId="0" borderId="16" xfId="1" applyFont="1" applyBorder="1" applyAlignment="1">
      <alignment horizontal="center" vertical="center" shrinkToFit="1"/>
    </xf>
    <xf numFmtId="0" fontId="53" fillId="0" borderId="0" xfId="1" applyFont="1" applyAlignment="1">
      <alignment horizontal="center" vertical="center" shrinkToFit="1"/>
    </xf>
    <xf numFmtId="0" fontId="53" fillId="0" borderId="67" xfId="1" applyFont="1" applyBorder="1" applyAlignment="1">
      <alignment horizontal="center" vertical="center" shrinkToFit="1"/>
    </xf>
    <xf numFmtId="0" fontId="53" fillId="0" borderId="20" xfId="1" applyFont="1" applyBorder="1" applyAlignment="1">
      <alignment horizontal="center" vertical="center" shrinkToFit="1"/>
    </xf>
    <xf numFmtId="0" fontId="53" fillId="0" borderId="68" xfId="1" applyFont="1" applyBorder="1" applyAlignment="1">
      <alignment horizontal="center" vertical="center" shrinkToFit="1"/>
    </xf>
    <xf numFmtId="0" fontId="66" fillId="0" borderId="65" xfId="1" applyFont="1" applyBorder="1" applyAlignment="1">
      <alignment horizontal="center" vertical="center" shrinkToFit="1"/>
    </xf>
    <xf numFmtId="0" fontId="66" fillId="0" borderId="63" xfId="1" applyFont="1" applyBorder="1" applyAlignment="1">
      <alignment horizontal="center" vertical="center" shrinkToFit="1"/>
    </xf>
    <xf numFmtId="0" fontId="66" fillId="0" borderId="66" xfId="1" applyFont="1" applyBorder="1" applyAlignment="1">
      <alignment horizontal="center" vertical="center" shrinkToFit="1"/>
    </xf>
    <xf numFmtId="0" fontId="53" fillId="0" borderId="11" xfId="1" applyFont="1" applyBorder="1" applyAlignment="1">
      <alignment horizontal="center" vertical="center" shrinkToFit="1"/>
    </xf>
    <xf numFmtId="0" fontId="53" fillId="0" borderId="12" xfId="1" applyFont="1" applyBorder="1" applyAlignment="1">
      <alignment horizontal="center" vertical="center" shrinkToFit="1"/>
    </xf>
    <xf numFmtId="0" fontId="53" fillId="0" borderId="15" xfId="1" applyFont="1" applyBorder="1" applyAlignment="1">
      <alignment horizontal="center" vertical="center" shrinkToFit="1"/>
    </xf>
    <xf numFmtId="0" fontId="53" fillId="0" borderId="59" xfId="1" applyFont="1" applyBorder="1" applyAlignment="1">
      <alignment horizontal="center" vertical="center" shrinkToFit="1"/>
    </xf>
    <xf numFmtId="0" fontId="53" fillId="0" borderId="60" xfId="1" applyFont="1" applyBorder="1" applyAlignment="1">
      <alignment horizontal="center" vertical="center" shrinkToFit="1"/>
    </xf>
    <xf numFmtId="0" fontId="53" fillId="0" borderId="61" xfId="1" applyFont="1" applyBorder="1" applyAlignment="1">
      <alignment horizontal="center" vertical="center" shrinkToFit="1"/>
    </xf>
    <xf numFmtId="179" fontId="53" fillId="0" borderId="12" xfId="1" applyNumberFormat="1" applyFont="1" applyBorder="1" applyAlignment="1">
      <alignment horizontal="left" vertical="center"/>
    </xf>
    <xf numFmtId="179" fontId="53" fillId="0" borderId="15" xfId="1" applyNumberFormat="1" applyFont="1" applyBorder="1" applyAlignment="1">
      <alignment horizontal="left" vertical="center"/>
    </xf>
    <xf numFmtId="177" fontId="53" fillId="0" borderId="0" xfId="1" applyNumberFormat="1" applyFont="1" applyAlignment="1">
      <alignment horizontal="left" vertical="top"/>
    </xf>
    <xf numFmtId="177" fontId="53" fillId="0" borderId="22" xfId="1" applyNumberFormat="1" applyFont="1" applyBorder="1" applyAlignment="1">
      <alignment horizontal="left" vertical="top"/>
    </xf>
    <xf numFmtId="0" fontId="49" fillId="0" borderId="4" xfId="1" applyFont="1" applyBorder="1" applyAlignment="1">
      <alignment horizontal="center" vertical="center" shrinkToFit="1"/>
    </xf>
    <xf numFmtId="0" fontId="53" fillId="0" borderId="10" xfId="1" applyFont="1" applyBorder="1" applyAlignment="1">
      <alignment horizontal="left" vertical="center" wrapText="1"/>
    </xf>
    <xf numFmtId="0" fontId="53" fillId="0" borderId="4" xfId="1" applyFont="1" applyBorder="1" applyAlignment="1">
      <alignment horizontal="left" vertical="center" wrapText="1"/>
    </xf>
    <xf numFmtId="0" fontId="53" fillId="0" borderId="3" xfId="1" applyFont="1" applyBorder="1" applyAlignment="1">
      <alignment horizontal="left" vertical="center" wrapText="1"/>
    </xf>
    <xf numFmtId="0" fontId="49" fillId="0" borderId="4" xfId="1" applyFont="1" applyBorder="1" applyAlignment="1">
      <alignment horizontal="right" vertical="center" shrinkToFit="1"/>
    </xf>
    <xf numFmtId="0" fontId="53" fillId="0" borderId="0" xfId="1" applyFont="1" applyAlignment="1">
      <alignment horizontal="left" vertical="center" shrinkToFit="1"/>
    </xf>
    <xf numFmtId="0" fontId="49" fillId="0" borderId="0" xfId="1" applyFont="1" applyAlignment="1">
      <alignment horizontal="center" vertical="center"/>
    </xf>
    <xf numFmtId="0" fontId="49" fillId="0" borderId="0" xfId="1" applyFont="1" applyAlignment="1">
      <alignment horizontal="right" vertical="center"/>
    </xf>
    <xf numFmtId="178" fontId="53" fillId="0" borderId="0" xfId="1" applyNumberFormat="1" applyFont="1" applyAlignment="1">
      <alignment horizontal="left" vertical="center"/>
    </xf>
    <xf numFmtId="49" fontId="44" fillId="3" borderId="16" xfId="0" applyNumberFormat="1" applyFont="1" applyFill="1" applyBorder="1" applyAlignment="1">
      <alignment horizontal="center" vertical="top" wrapText="1"/>
    </xf>
    <xf numFmtId="49" fontId="44" fillId="3" borderId="0" xfId="0" applyNumberFormat="1" applyFont="1" applyFill="1" applyAlignment="1">
      <alignment horizontal="center" vertical="top" wrapText="1"/>
    </xf>
    <xf numFmtId="49" fontId="44" fillId="3" borderId="22" xfId="0" applyNumberFormat="1" applyFont="1" applyFill="1" applyBorder="1" applyAlignment="1">
      <alignment horizontal="center" vertical="top" wrapText="1"/>
    </xf>
    <xf numFmtId="49" fontId="44" fillId="3" borderId="93" xfId="0" applyNumberFormat="1" applyFont="1" applyFill="1" applyBorder="1" applyAlignment="1">
      <alignment horizontal="center" vertical="top" wrapText="1"/>
    </xf>
    <xf numFmtId="49" fontId="44" fillId="3" borderId="2" xfId="0" applyNumberFormat="1" applyFont="1" applyFill="1" applyBorder="1" applyAlignment="1">
      <alignment horizontal="center" vertical="top" wrapText="1"/>
    </xf>
    <xf numFmtId="49" fontId="44" fillId="3" borderId="19" xfId="0" applyNumberFormat="1" applyFont="1" applyFill="1" applyBorder="1" applyAlignment="1">
      <alignment horizontal="center" vertical="top" wrapText="1"/>
    </xf>
    <xf numFmtId="49" fontId="121" fillId="3" borderId="16" xfId="0" applyNumberFormat="1" applyFont="1" applyFill="1" applyBorder="1" applyAlignment="1">
      <alignment horizontal="center" vertical="center" shrinkToFit="1"/>
    </xf>
    <xf numFmtId="49" fontId="44" fillId="3" borderId="0" xfId="0" applyNumberFormat="1" applyFont="1" applyFill="1" applyAlignment="1">
      <alignment horizontal="center" vertical="center" shrinkToFit="1"/>
    </xf>
    <xf numFmtId="49" fontId="44" fillId="3" borderId="22" xfId="0" applyNumberFormat="1" applyFont="1" applyFill="1" applyBorder="1" applyAlignment="1">
      <alignment horizontal="center" vertical="center" shrinkToFit="1"/>
    </xf>
    <xf numFmtId="0" fontId="43" fillId="3" borderId="16" xfId="0" applyFont="1" applyFill="1" applyBorder="1" applyAlignment="1">
      <alignment horizontal="center" vertical="top" wrapText="1"/>
    </xf>
    <xf numFmtId="0" fontId="43" fillId="3" borderId="0" xfId="0" applyFont="1" applyFill="1" applyAlignment="1">
      <alignment horizontal="center" vertical="top" wrapText="1"/>
    </xf>
    <xf numFmtId="0" fontId="43" fillId="3" borderId="22" xfId="0" applyFont="1" applyFill="1" applyBorder="1" applyAlignment="1">
      <alignment horizontal="center" vertical="top" wrapText="1"/>
    </xf>
    <xf numFmtId="0" fontId="43" fillId="3" borderId="20" xfId="0" applyFont="1" applyFill="1" applyBorder="1" applyAlignment="1">
      <alignment horizontal="center" vertical="top" wrapText="1"/>
    </xf>
    <xf numFmtId="0" fontId="43" fillId="3" borderId="2" xfId="0" applyFont="1" applyFill="1" applyBorder="1" applyAlignment="1">
      <alignment horizontal="center" vertical="top" wrapText="1"/>
    </xf>
    <xf numFmtId="0" fontId="43" fillId="3" borderId="19" xfId="0" applyFont="1" applyFill="1" applyBorder="1" applyAlignment="1">
      <alignment horizontal="center" vertical="top" wrapText="1"/>
    </xf>
    <xf numFmtId="180" fontId="33" fillId="0" borderId="4" xfId="0" applyNumberFormat="1" applyFont="1" applyBorder="1" applyAlignment="1">
      <alignment horizontal="center" vertical="center" shrinkToFit="1"/>
    </xf>
    <xf numFmtId="180" fontId="97" fillId="0" borderId="4" xfId="0" applyNumberFormat="1" applyFont="1" applyBorder="1" applyAlignment="1">
      <alignment horizontal="center" vertical="center" shrinkToFit="1"/>
    </xf>
    <xf numFmtId="0" fontId="9" fillId="0" borderId="16" xfId="0" applyFont="1" applyBorder="1" applyAlignment="1">
      <alignment horizontal="left" vertical="top" shrinkToFit="1"/>
    </xf>
    <xf numFmtId="0" fontId="9" fillId="0" borderId="0" xfId="0" applyFont="1" applyAlignment="1">
      <alignment horizontal="left" vertical="top" shrinkToFit="1"/>
    </xf>
    <xf numFmtId="0" fontId="9" fillId="0" borderId="22" xfId="0" applyFont="1" applyBorder="1" applyAlignment="1">
      <alignment horizontal="left" vertical="top" shrinkToFit="1"/>
    </xf>
    <xf numFmtId="0" fontId="9" fillId="0" borderId="20" xfId="0" applyFont="1" applyBorder="1" applyAlignment="1">
      <alignment horizontal="left" vertical="top" shrinkToFit="1"/>
    </xf>
    <xf numFmtId="0" fontId="9" fillId="0" borderId="2" xfId="0" applyFont="1" applyBorder="1" applyAlignment="1">
      <alignment horizontal="left" vertical="top" shrinkToFit="1"/>
    </xf>
    <xf numFmtId="0" fontId="9" fillId="0" borderId="19" xfId="0" applyFont="1" applyBorder="1" applyAlignment="1">
      <alignment horizontal="left" vertical="top" shrinkToFit="1"/>
    </xf>
    <xf numFmtId="0" fontId="38" fillId="0" borderId="4" xfId="0" applyFont="1" applyBorder="1" applyAlignment="1">
      <alignment horizontal="center" vertical="center" shrinkToFit="1"/>
    </xf>
    <xf numFmtId="180" fontId="37" fillId="0" borderId="4" xfId="0" applyNumberFormat="1" applyFont="1" applyBorder="1" applyAlignment="1">
      <alignment horizontal="center" vertical="center" shrinkToFit="1"/>
    </xf>
    <xf numFmtId="0" fontId="0" fillId="0" borderId="5" xfId="0" applyBorder="1" applyAlignment="1">
      <alignment horizontal="left" vertical="center"/>
    </xf>
    <xf numFmtId="0" fontId="0" fillId="0" borderId="3" xfId="0" applyBorder="1" applyAlignment="1">
      <alignment horizontal="left" vertical="center"/>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35" fillId="0" borderId="5" xfId="0" applyFont="1" applyBorder="1" applyAlignment="1">
      <alignment horizontal="left" vertical="center" shrinkToFit="1"/>
    </xf>
    <xf numFmtId="0" fontId="35" fillId="0" borderId="4" xfId="0" applyFont="1" applyBorder="1" applyAlignment="1">
      <alignment horizontal="left" vertical="center" shrinkToFit="1"/>
    </xf>
    <xf numFmtId="0" fontId="35" fillId="0" borderId="3" xfId="0" applyFont="1" applyBorder="1" applyAlignment="1">
      <alignment horizontal="left" vertical="center" shrinkToFit="1"/>
    </xf>
    <xf numFmtId="3" fontId="122" fillId="0" borderId="2" xfId="0" applyNumberFormat="1" applyFont="1" applyBorder="1" applyAlignment="1">
      <alignment vertical="center" wrapText="1"/>
    </xf>
    <xf numFmtId="0" fontId="9" fillId="0" borderId="5" xfId="0" applyFont="1" applyBorder="1" applyAlignment="1">
      <alignment horizontal="center" vertical="top" shrinkToFit="1"/>
    </xf>
    <xf numFmtId="0" fontId="9" fillId="0" borderId="4" xfId="0" applyFont="1" applyBorder="1" applyAlignment="1">
      <alignment horizontal="center" vertical="top" shrinkToFit="1"/>
    </xf>
    <xf numFmtId="0" fontId="9" fillId="0" borderId="12" xfId="0" applyFont="1" applyBorder="1" applyAlignment="1">
      <alignment horizontal="center" vertical="top" shrinkToFit="1"/>
    </xf>
    <xf numFmtId="0" fontId="9" fillId="0" borderId="3" xfId="0" applyFont="1" applyBorder="1" applyAlignment="1">
      <alignment horizontal="center" vertical="top" shrinkToFit="1"/>
    </xf>
    <xf numFmtId="0" fontId="9" fillId="0" borderId="11" xfId="0" applyFont="1" applyBorder="1" applyAlignment="1">
      <alignment horizontal="left" vertical="top" shrinkToFit="1"/>
    </xf>
    <xf numFmtId="0" fontId="9" fillId="0" borderId="12" xfId="0" applyFont="1" applyBorder="1" applyAlignment="1">
      <alignment horizontal="left" vertical="top" shrinkToFit="1"/>
    </xf>
    <xf numFmtId="0" fontId="9" fillId="0" borderId="15" xfId="0" applyFont="1" applyBorder="1" applyAlignment="1">
      <alignment horizontal="left" vertical="top" shrinkToFit="1"/>
    </xf>
    <xf numFmtId="20" fontId="9" fillId="0" borderId="16" xfId="0" applyNumberFormat="1" applyFont="1" applyBorder="1" applyAlignment="1">
      <alignment horizontal="left" vertical="top" shrinkToFit="1"/>
    </xf>
    <xf numFmtId="20" fontId="9" fillId="0" borderId="0" xfId="0" applyNumberFormat="1" applyFont="1" applyAlignment="1">
      <alignment horizontal="left" vertical="top" shrinkToFit="1"/>
    </xf>
    <xf numFmtId="20" fontId="9" fillId="0" borderId="22" xfId="0" applyNumberFormat="1" applyFont="1" applyBorder="1" applyAlignment="1">
      <alignment horizontal="left" vertical="top" shrinkToFi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41" fillId="0" borderId="12" xfId="0" applyFont="1" applyBorder="1" applyAlignment="1">
      <alignment horizontal="center" vertical="center" shrinkToFit="1"/>
    </xf>
    <xf numFmtId="0" fontId="41" fillId="0" borderId="3" xfId="0" applyFont="1" applyBorder="1" applyAlignment="1">
      <alignment horizontal="center" vertical="center"/>
    </xf>
    <xf numFmtId="0" fontId="41" fillId="0" borderId="1" xfId="0" applyFont="1" applyBorder="1" applyAlignment="1">
      <alignment horizontal="center" vertical="center"/>
    </xf>
    <xf numFmtId="0" fontId="38" fillId="0" borderId="25" xfId="0" applyFont="1" applyBorder="1" applyAlignment="1">
      <alignment horizontal="center" vertical="center" shrinkToFit="1"/>
    </xf>
    <xf numFmtId="0" fontId="38" fillId="0" borderId="24" xfId="0" applyFont="1" applyBorder="1" applyAlignment="1">
      <alignment horizontal="center" vertical="center" shrinkToFit="1"/>
    </xf>
    <xf numFmtId="0" fontId="9" fillId="0" borderId="22" xfId="0" applyFont="1" applyBorder="1" applyAlignment="1">
      <alignment horizontal="left" vertical="center" shrinkToFit="1"/>
    </xf>
    <xf numFmtId="0" fontId="9" fillId="0" borderId="16" xfId="0" applyFont="1" applyBorder="1" applyAlignment="1">
      <alignment horizontal="left" vertical="center" shrinkToFit="1"/>
    </xf>
    <xf numFmtId="0" fontId="98" fillId="5" borderId="2" xfId="0" applyFont="1" applyFill="1" applyBorder="1" applyAlignment="1">
      <alignment horizontal="center" vertical="center"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5" xfId="0" applyFont="1" applyBorder="1" applyAlignment="1">
      <alignment horizontal="left" vertical="center" shrinkToFit="1"/>
    </xf>
    <xf numFmtId="0" fontId="41" fillId="3" borderId="20"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19" xfId="0" applyFont="1" applyFill="1" applyBorder="1" applyAlignment="1">
      <alignment horizontal="center" vertical="center"/>
    </xf>
    <xf numFmtId="0" fontId="8" fillId="0" borderId="4" xfId="0" applyFont="1" applyBorder="1" applyAlignment="1">
      <alignment horizontal="center" vertical="center"/>
    </xf>
    <xf numFmtId="0" fontId="15" fillId="0" borderId="4" xfId="0" applyFont="1" applyBorder="1" applyAlignment="1">
      <alignment horizontal="center" vertical="center" shrinkToFit="1"/>
    </xf>
    <xf numFmtId="0" fontId="14" fillId="0" borderId="4" xfId="0" applyFont="1" applyBorder="1" applyAlignment="1">
      <alignment vertical="center" shrinkToFit="1"/>
    </xf>
    <xf numFmtId="20" fontId="14" fillId="0" borderId="4" xfId="0" applyNumberFormat="1" applyFont="1" applyBorder="1" applyAlignment="1">
      <alignment horizontal="center" vertical="center"/>
    </xf>
    <xf numFmtId="0" fontId="0" fillId="0" borderId="12" xfId="0" applyBorder="1" applyAlignment="1">
      <alignment horizontal="right" vertical="center"/>
    </xf>
    <xf numFmtId="0" fontId="38" fillId="0" borderId="4" xfId="0" applyFont="1" applyBorder="1" applyAlignment="1">
      <alignment horizontal="right" vertical="center"/>
    </xf>
    <xf numFmtId="0" fontId="34" fillId="0" borderId="8" xfId="0" applyFont="1" applyBorder="1" applyAlignment="1">
      <alignment horizontal="left" vertical="center"/>
    </xf>
    <xf numFmtId="0" fontId="119" fillId="0" borderId="5" xfId="0" applyFont="1" applyBorder="1" applyAlignment="1">
      <alignment horizontal="center" vertical="center"/>
    </xf>
    <xf numFmtId="0" fontId="119" fillId="0" borderId="4" xfId="0" applyFont="1" applyBorder="1" applyAlignment="1">
      <alignment horizontal="center" vertical="center"/>
    </xf>
    <xf numFmtId="0" fontId="119" fillId="0" borderId="3" xfId="0" applyFont="1" applyBorder="1" applyAlignment="1">
      <alignment horizontal="center" vertical="center"/>
    </xf>
    <xf numFmtId="0" fontId="77" fillId="0" borderId="0" xfId="0" applyFont="1" applyAlignment="1">
      <alignment horizontal="center" vertical="center"/>
    </xf>
    <xf numFmtId="0" fontId="53" fillId="0" borderId="8" xfId="0" applyFont="1" applyBorder="1" applyAlignment="1">
      <alignment horizontal="left" vertical="top" wrapText="1"/>
    </xf>
    <xf numFmtId="0" fontId="89" fillId="0" borderId="5" xfId="0" applyFont="1" applyBorder="1" applyAlignment="1">
      <alignment horizontal="center" vertical="center" wrapText="1"/>
    </xf>
    <xf numFmtId="0" fontId="89" fillId="0" borderId="3" xfId="0" applyFont="1" applyBorder="1" applyAlignment="1">
      <alignment horizontal="center" vertical="center" wrapText="1"/>
    </xf>
    <xf numFmtId="0" fontId="89" fillId="0" borderId="4" xfId="0" applyFont="1" applyBorder="1" applyAlignment="1">
      <alignment horizontal="center" vertical="center" wrapText="1"/>
    </xf>
    <xf numFmtId="177" fontId="88" fillId="0" borderId="27" xfId="0" applyNumberFormat="1" applyFont="1" applyBorder="1" applyAlignment="1">
      <alignment horizontal="center" vertical="center" wrapText="1"/>
    </xf>
    <xf numFmtId="0" fontId="88" fillId="0" borderId="16" xfId="0" applyFont="1" applyBorder="1" applyAlignment="1">
      <alignment horizontal="right" vertical="center" wrapText="1"/>
    </xf>
    <xf numFmtId="0" fontId="88" fillId="0" borderId="0" xfId="0" applyFont="1" applyAlignment="1">
      <alignment horizontal="right" vertical="center" wrapText="1"/>
    </xf>
    <xf numFmtId="0" fontId="88" fillId="0" borderId="16" xfId="0" applyFont="1" applyBorder="1" applyAlignment="1">
      <alignment horizontal="right" vertical="center"/>
    </xf>
    <xf numFmtId="0" fontId="88" fillId="0" borderId="0" xfId="0" applyFont="1" applyAlignment="1">
      <alignment horizontal="right" vertical="center"/>
    </xf>
    <xf numFmtId="0" fontId="48" fillId="0" borderId="20" xfId="0" applyFont="1" applyBorder="1" applyAlignment="1">
      <alignment horizontal="center" vertical="center" shrinkToFit="1"/>
    </xf>
    <xf numFmtId="0" fontId="48" fillId="0" borderId="2" xfId="0" applyFont="1" applyBorder="1" applyAlignment="1">
      <alignment horizontal="center" vertical="center" shrinkToFit="1"/>
    </xf>
    <xf numFmtId="20" fontId="48" fillId="0" borderId="20" xfId="0" applyNumberFormat="1" applyFont="1" applyBorder="1" applyAlignment="1">
      <alignment horizontal="center" vertical="center" shrinkToFit="1"/>
    </xf>
    <xf numFmtId="0" fontId="48" fillId="0" borderId="19" xfId="0" applyFont="1" applyBorder="1" applyAlignment="1">
      <alignment horizontal="center" vertical="center" shrinkToFit="1"/>
    </xf>
    <xf numFmtId="0" fontId="88" fillId="0" borderId="20" xfId="0" applyFont="1" applyBorder="1" applyAlignment="1">
      <alignment horizontal="right" vertical="center" wrapText="1"/>
    </xf>
    <xf numFmtId="0" fontId="88" fillId="0" borderId="2" xfId="0" applyFont="1" applyBorder="1" applyAlignment="1">
      <alignment horizontal="right" vertical="center" wrapText="1"/>
    </xf>
    <xf numFmtId="0" fontId="88" fillId="0" borderId="20" xfId="0" applyFont="1" applyBorder="1" applyAlignment="1">
      <alignment horizontal="right" vertical="center"/>
    </xf>
    <xf numFmtId="0" fontId="88" fillId="0" borderId="2" xfId="0" applyFont="1" applyBorder="1" applyAlignment="1">
      <alignment horizontal="right" vertical="center"/>
    </xf>
    <xf numFmtId="56" fontId="88" fillId="0" borderId="11" xfId="0" applyNumberFormat="1" applyFont="1" applyBorder="1" applyAlignment="1">
      <alignment horizontal="center" vertical="center"/>
    </xf>
    <xf numFmtId="56" fontId="88" fillId="0" borderId="15" xfId="0" applyNumberFormat="1" applyFont="1" applyBorder="1" applyAlignment="1">
      <alignment horizontal="center" vertical="center"/>
    </xf>
    <xf numFmtId="56" fontId="88" fillId="0" borderId="16" xfId="0" applyNumberFormat="1" applyFont="1" applyBorder="1" applyAlignment="1">
      <alignment horizontal="center" vertical="center"/>
    </xf>
    <xf numFmtId="56" fontId="88" fillId="0" borderId="22" xfId="0" applyNumberFormat="1" applyFont="1" applyBorder="1" applyAlignment="1">
      <alignment horizontal="center" vertical="center"/>
    </xf>
    <xf numFmtId="56" fontId="88" fillId="0" borderId="20" xfId="0" applyNumberFormat="1" applyFont="1" applyBorder="1" applyAlignment="1">
      <alignment horizontal="center" vertical="center"/>
    </xf>
    <xf numFmtId="56" fontId="88" fillId="0" borderId="19" xfId="0" applyNumberFormat="1" applyFont="1" applyBorder="1" applyAlignment="1">
      <alignment horizontal="center" vertical="center"/>
    </xf>
    <xf numFmtId="177" fontId="48" fillId="0" borderId="26" xfId="0" applyNumberFormat="1" applyFont="1" applyBorder="1" applyAlignment="1">
      <alignment horizontal="center" vertical="center" shrinkToFit="1"/>
    </xf>
    <xf numFmtId="20" fontId="88" fillId="0" borderId="11" xfId="0" applyNumberFormat="1" applyFont="1" applyBorder="1" applyAlignment="1">
      <alignment horizontal="right" vertical="center" wrapText="1"/>
    </xf>
    <xf numFmtId="0" fontId="88" fillId="0" borderId="12" xfId="0" applyFont="1" applyBorder="1" applyAlignment="1">
      <alignment horizontal="right" vertical="center" wrapText="1"/>
    </xf>
    <xf numFmtId="0" fontId="53" fillId="0" borderId="12" xfId="0" applyFont="1" applyBorder="1" applyAlignment="1">
      <alignment horizontal="center" vertical="center" shrinkToFit="1"/>
    </xf>
    <xf numFmtId="177" fontId="88" fillId="0" borderId="16" xfId="0" applyNumberFormat="1" applyFont="1" applyBorder="1" applyAlignment="1">
      <alignment horizontal="center" vertical="center" wrapText="1"/>
    </xf>
    <xf numFmtId="177" fontId="88" fillId="0" borderId="0" xfId="0" applyNumberFormat="1" applyFont="1" applyAlignment="1">
      <alignment horizontal="center" vertical="center" wrapText="1"/>
    </xf>
    <xf numFmtId="177" fontId="88" fillId="0" borderId="22" xfId="0" applyNumberFormat="1" applyFont="1" applyBorder="1" applyAlignment="1">
      <alignment horizontal="center" vertical="center" wrapText="1"/>
    </xf>
    <xf numFmtId="0" fontId="88" fillId="0" borderId="11" xfId="0" applyFont="1" applyBorder="1" applyAlignment="1">
      <alignment horizontal="right" vertical="center" wrapText="1"/>
    </xf>
    <xf numFmtId="177" fontId="60" fillId="0" borderId="12" xfId="0" applyNumberFormat="1" applyFont="1" applyBorder="1" applyAlignment="1">
      <alignment horizontal="center" vertical="center"/>
    </xf>
    <xf numFmtId="0" fontId="60" fillId="0" borderId="15" xfId="0" applyFont="1" applyBorder="1" applyAlignment="1">
      <alignment horizontal="center" vertical="center"/>
    </xf>
    <xf numFmtId="0" fontId="60" fillId="0" borderId="2" xfId="0" applyFont="1" applyBorder="1" applyAlignment="1">
      <alignment horizontal="center" vertical="center"/>
    </xf>
    <xf numFmtId="0" fontId="60" fillId="0" borderId="19" xfId="0" applyFont="1" applyBorder="1" applyAlignment="1">
      <alignment horizontal="center" vertical="center"/>
    </xf>
    <xf numFmtId="177" fontId="60" fillId="0" borderId="1" xfId="0" applyNumberFormat="1" applyFont="1" applyBorder="1" applyAlignment="1">
      <alignment horizontal="center" vertical="center" wrapText="1"/>
    </xf>
    <xf numFmtId="177" fontId="60" fillId="0" borderId="1" xfId="0" applyNumberFormat="1" applyFont="1" applyBorder="1" applyAlignment="1">
      <alignment horizontal="center" vertical="center"/>
    </xf>
    <xf numFmtId="177" fontId="60" fillId="0" borderId="5" xfId="0" applyNumberFormat="1" applyFont="1" applyBorder="1" applyAlignment="1">
      <alignment horizontal="center" vertical="center"/>
    </xf>
    <xf numFmtId="177" fontId="60" fillId="0" borderId="5" xfId="0" applyNumberFormat="1" applyFont="1" applyBorder="1" applyAlignment="1">
      <alignment horizontal="center" vertical="center" wrapText="1"/>
    </xf>
    <xf numFmtId="177" fontId="60" fillId="0" borderId="4" xfId="0" applyNumberFormat="1" applyFont="1" applyBorder="1" applyAlignment="1">
      <alignment horizontal="center" vertical="center" wrapText="1"/>
    </xf>
    <xf numFmtId="177" fontId="60" fillId="0" borderId="3" xfId="0" applyNumberFormat="1" applyFont="1" applyBorder="1" applyAlignment="1">
      <alignment horizontal="center" vertical="center" wrapText="1"/>
    </xf>
    <xf numFmtId="177" fontId="88" fillId="0" borderId="16" xfId="0" applyNumberFormat="1" applyFont="1" applyBorder="1" applyAlignment="1">
      <alignment horizontal="center" vertical="center" shrinkToFit="1"/>
    </xf>
    <xf numFmtId="177" fontId="88" fillId="0" borderId="0" xfId="0" applyNumberFormat="1" applyFont="1" applyAlignment="1">
      <alignment horizontal="center" vertical="center" shrinkToFit="1"/>
    </xf>
    <xf numFmtId="177" fontId="88" fillId="0" borderId="22" xfId="0" applyNumberFormat="1" applyFont="1" applyBorder="1" applyAlignment="1">
      <alignment horizontal="center" vertical="center" shrinkToFit="1"/>
    </xf>
    <xf numFmtId="0" fontId="83" fillId="0" borderId="80" xfId="0" applyFont="1" applyBorder="1" applyAlignment="1">
      <alignment horizontal="right" vertical="center"/>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14" fillId="0" borderId="5" xfId="0" applyFont="1" applyBorder="1" applyAlignment="1">
      <alignment horizontal="center" vertical="center"/>
    </xf>
    <xf numFmtId="0" fontId="14" fillId="0" borderId="28" xfId="0" applyFont="1" applyBorder="1" applyAlignment="1">
      <alignment horizontal="center" vertical="center"/>
    </xf>
    <xf numFmtId="0" fontId="15" fillId="0" borderId="26" xfId="0" applyFont="1" applyBorder="1" applyAlignment="1">
      <alignment horizontal="center" vertical="center"/>
    </xf>
    <xf numFmtId="0" fontId="15" fillId="0" borderId="8" xfId="0" applyFont="1" applyBorder="1" applyAlignment="1">
      <alignment horizontal="center" vertical="center"/>
    </xf>
    <xf numFmtId="0" fontId="17" fillId="0" borderId="5" xfId="0" applyFont="1" applyBorder="1" applyAlignment="1">
      <alignment horizontal="left" vertical="center" shrinkToFit="1"/>
    </xf>
    <xf numFmtId="0" fontId="17" fillId="0" borderId="4" xfId="0" applyFont="1" applyBorder="1" applyAlignment="1">
      <alignment horizontal="left" vertical="center" shrinkToFit="1"/>
    </xf>
    <xf numFmtId="0" fontId="17" fillId="0" borderId="3" xfId="0" applyFont="1" applyBorder="1" applyAlignment="1">
      <alignment horizontal="left" vertical="center" shrinkToFit="1"/>
    </xf>
    <xf numFmtId="0" fontId="17" fillId="0" borderId="5"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3" borderId="5" xfId="0" applyFont="1" applyFill="1" applyBorder="1" applyAlignment="1">
      <alignment horizontal="center" vertical="center"/>
    </xf>
    <xf numFmtId="0" fontId="17" fillId="3" borderId="3" xfId="0" applyFont="1" applyFill="1" applyBorder="1" applyAlignment="1">
      <alignment horizontal="center" vertical="center"/>
    </xf>
    <xf numFmtId="1" fontId="99" fillId="6" borderId="5" xfId="0" applyNumberFormat="1" applyFont="1" applyFill="1" applyBorder="1" applyAlignment="1">
      <alignment horizontal="center" vertical="center"/>
    </xf>
    <xf numFmtId="1" fontId="99" fillId="6" borderId="4" xfId="0" applyNumberFormat="1" applyFont="1" applyFill="1" applyBorder="1" applyAlignment="1">
      <alignment horizontal="center" vertical="center"/>
    </xf>
    <xf numFmtId="1" fontId="99" fillId="6" borderId="3" xfId="0" applyNumberFormat="1" applyFont="1" applyFill="1" applyBorder="1" applyAlignment="1">
      <alignment horizontal="center" vertical="center"/>
    </xf>
    <xf numFmtId="176" fontId="99" fillId="6" borderId="5" xfId="0" applyNumberFormat="1" applyFont="1" applyFill="1" applyBorder="1" applyAlignment="1">
      <alignment horizontal="center" vertical="center"/>
    </xf>
    <xf numFmtId="176" fontId="99" fillId="6" borderId="4" xfId="0" applyNumberFormat="1" applyFont="1" applyFill="1" applyBorder="1" applyAlignment="1">
      <alignment horizontal="center" vertical="center"/>
    </xf>
    <xf numFmtId="176" fontId="99" fillId="6" borderId="3" xfId="0" applyNumberFormat="1" applyFont="1" applyFill="1" applyBorder="1" applyAlignment="1">
      <alignment horizontal="center" vertical="center"/>
    </xf>
    <xf numFmtId="0" fontId="0" fillId="0" borderId="5" xfId="0" applyBorder="1" applyAlignment="1">
      <alignment horizontal="left" vertical="center" shrinkToFit="1"/>
    </xf>
    <xf numFmtId="0" fontId="0" fillId="0" borderId="5" xfId="0" applyBorder="1" applyAlignment="1">
      <alignment horizontal="center" vertical="center" shrinkToFit="1"/>
    </xf>
    <xf numFmtId="176" fontId="101" fillId="0" borderId="5" xfId="0" applyNumberFormat="1" applyFont="1" applyBorder="1" applyAlignment="1">
      <alignment horizontal="center" vertical="center"/>
    </xf>
    <xf numFmtId="176" fontId="101" fillId="0" borderId="4" xfId="0" applyNumberFormat="1" applyFont="1" applyBorder="1" applyAlignment="1">
      <alignment horizontal="center" vertical="center"/>
    </xf>
    <xf numFmtId="0" fontId="0" fillId="0" borderId="5" xfId="0"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1" fontId="101" fillId="0" borderId="5" xfId="0" applyNumberFormat="1" applyFont="1" applyBorder="1" applyAlignment="1">
      <alignment horizontal="center" vertical="center"/>
    </xf>
    <xf numFmtId="1" fontId="101" fillId="0" borderId="4" xfId="0" applyNumberFormat="1" applyFont="1" applyBorder="1" applyAlignment="1">
      <alignment horizontal="center" vertical="center"/>
    </xf>
    <xf numFmtId="176" fontId="101" fillId="0" borderId="3" xfId="0" applyNumberFormat="1" applyFont="1" applyBorder="1" applyAlignment="1">
      <alignment horizontal="center" vertical="center"/>
    </xf>
    <xf numFmtId="1" fontId="101" fillId="0" borderId="3" xfId="0" applyNumberFormat="1" applyFont="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90">
    <dxf>
      <font>
        <strike val="0"/>
        <color theme="1"/>
      </font>
    </dxf>
    <dxf>
      <font>
        <strike val="0"/>
        <color theme="1"/>
      </font>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8B"/>
        </patternFill>
      </fill>
    </dxf>
    <dxf>
      <font>
        <strike val="0"/>
        <color theme="1"/>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rgb="FFFF0000"/>
      </font>
      <fill>
        <patternFill patternType="none">
          <bgColor auto="1"/>
        </patternFill>
      </fill>
    </dxf>
    <dxf>
      <font>
        <color theme="0"/>
      </font>
      <fill>
        <patternFill patternType="solid">
          <bgColor theme="0"/>
        </patternFill>
      </fill>
    </dxf>
    <dxf>
      <font>
        <color rgb="FFFF0000"/>
      </font>
      <fill>
        <patternFill patternType="none">
          <bgColor auto="1"/>
        </patternFill>
      </fill>
    </dxf>
    <dxf>
      <font>
        <color theme="0"/>
      </font>
      <fill>
        <patternFill patternType="solid">
          <bgColor theme="0"/>
        </patternFill>
      </fill>
    </dxf>
    <dxf>
      <font>
        <color rgb="FFFF0000"/>
      </font>
      <fill>
        <patternFill patternType="none">
          <bgColor auto="1"/>
        </patternFill>
      </fill>
    </dxf>
    <dxf>
      <font>
        <color theme="0"/>
      </font>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bgColor auto="1"/>
        </patternFill>
      </fill>
    </dxf>
    <dxf>
      <font>
        <color theme="0"/>
      </font>
      <fill>
        <patternFill patternType="solid">
          <bgColor theme="0"/>
        </patternFill>
      </fill>
    </dxf>
    <dxf>
      <font>
        <color theme="0"/>
      </font>
      <fill>
        <patternFill patternType="none">
          <bgColor auto="1"/>
        </patternFill>
      </fill>
    </dxf>
    <dxf>
      <font>
        <color rgb="FFFF0000"/>
      </font>
      <fill>
        <patternFill patternType="none">
          <bgColor auto="1"/>
        </patternFill>
      </fill>
    </dxf>
    <dxf>
      <font>
        <color theme="0"/>
      </font>
      <fill>
        <patternFill patternType="solid">
          <bgColor theme="0"/>
        </patternFill>
      </fill>
    </dxf>
    <dxf>
      <font>
        <color theme="0"/>
      </font>
      <fill>
        <patternFill patternType="none">
          <bgColor auto="1"/>
        </patternFill>
      </fill>
    </dxf>
    <dxf>
      <font>
        <color rgb="FFFF0000"/>
      </font>
      <fill>
        <patternFill patternType="none">
          <bgColor auto="1"/>
        </patternFill>
      </fill>
    </dxf>
    <dxf>
      <font>
        <color theme="0"/>
      </font>
      <fill>
        <patternFill patternType="solid">
          <bgColor theme="0"/>
        </patternFill>
      </fill>
    </dxf>
    <dxf>
      <font>
        <color theme="0"/>
      </font>
      <fill>
        <patternFill patternType="none">
          <bgColor auto="1"/>
        </patternFill>
      </fill>
    </dxf>
    <dxf>
      <font>
        <color rgb="FFFF0000"/>
      </font>
      <fill>
        <patternFill patternType="none">
          <bgColor auto="1"/>
        </patternFill>
      </fill>
    </dxf>
    <dxf>
      <font>
        <color theme="0"/>
      </font>
      <fill>
        <patternFill patternType="solid">
          <bgColor theme="0"/>
        </patternFill>
      </fill>
    </dxf>
    <dxf>
      <font>
        <color theme="0"/>
      </font>
      <fill>
        <patternFill patternType="none">
          <bgColor auto="1"/>
        </patternFill>
      </fill>
    </dxf>
    <dxf>
      <font>
        <color theme="0"/>
      </font>
      <fill>
        <patternFill patternType="none">
          <bgColor auto="1"/>
        </patternFill>
      </fill>
    </dxf>
    <dxf>
      <fill>
        <patternFill>
          <bgColor rgb="FFFFFF00"/>
        </patternFill>
      </fill>
    </dxf>
    <dxf>
      <font>
        <strike val="0"/>
        <color theme="0"/>
      </font>
      <fill>
        <patternFill patternType="none">
          <bgColor auto="1"/>
        </patternFill>
      </fill>
    </dxf>
    <dxf>
      <fill>
        <patternFill>
          <bgColor rgb="FFFFFF00"/>
        </patternFill>
      </fill>
    </dxf>
    <dxf>
      <font>
        <strike val="0"/>
        <color theme="0"/>
      </font>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8B"/>
        </patternFill>
      </fill>
    </dxf>
  </dxfs>
  <tableStyles count="0" defaultTableStyle="TableStyleMedium2" defaultPivotStyle="PivotStyleLight16"/>
  <colors>
    <mruColors>
      <color rgb="FF99FFCC"/>
      <color rgb="FFFFF2CC"/>
      <color rgb="FFFF9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Spin" dx="22" fmlaLink="$S$19" max="16" min="9" noThreeD="1" page="10" val="9"/>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fmlaLink="Sheet2!$C$58" lockText="1" noThreeD="1"/>
</file>

<file path=xl/ctrlProps/ctrlProp115.xml><?xml version="1.0" encoding="utf-8"?>
<formControlPr xmlns="http://schemas.microsoft.com/office/spreadsheetml/2009/9/main" objectType="CheckBox" fmlaLink="Sheet2!$D$58" lockText="1" noThreeD="1"/>
</file>

<file path=xl/ctrlProps/ctrlProp116.xml><?xml version="1.0" encoding="utf-8"?>
<formControlPr xmlns="http://schemas.microsoft.com/office/spreadsheetml/2009/9/main" objectType="CheckBox" fmlaLink="Sheet2!$C$59" lockText="1" noThreeD="1"/>
</file>

<file path=xl/ctrlProps/ctrlProp117.xml><?xml version="1.0" encoding="utf-8"?>
<formControlPr xmlns="http://schemas.microsoft.com/office/spreadsheetml/2009/9/main" objectType="CheckBox" fmlaLink="Sheet2!$D$59" lockText="1" noThreeD="1"/>
</file>

<file path=xl/ctrlProps/ctrlProp118.xml><?xml version="1.0" encoding="utf-8"?>
<formControlPr xmlns="http://schemas.microsoft.com/office/spreadsheetml/2009/9/main" objectType="CheckBox" fmlaLink="Sheet2!$D$18"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fmlaLink="Sheet2!$L$21"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fmlaLink="Sheet2!$M$21"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fmlaLink="Sheet2!$I$42" lockText="1" noThreeD="1"/>
</file>

<file path=xl/ctrlProps/ctrlProp182.xml><?xml version="1.0" encoding="utf-8"?>
<formControlPr xmlns="http://schemas.microsoft.com/office/spreadsheetml/2009/9/main" objectType="CheckBox" fmlaLink="Sheet2!$J$42"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Sheet2!$I$21" lockText="1" noThreeD="1"/>
</file>

<file path=xl/ctrlProps/ctrlProp191.xml><?xml version="1.0" encoding="utf-8"?>
<formControlPr xmlns="http://schemas.microsoft.com/office/spreadsheetml/2009/9/main" objectType="CheckBox" fmlaLink="Sheet2!$J$21"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Spin" dx="22" fmlaLink="$AH$19" max="16" min="9" noThreeD="1" page="10" val="9"/>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fmlaLink="Sheet2!$O$18" lockText="1" noThreeD="1"/>
</file>

<file path=xl/ctrlProps/ctrlProp248.xml><?xml version="1.0" encoding="utf-8"?>
<formControlPr xmlns="http://schemas.microsoft.com/office/spreadsheetml/2009/9/main" objectType="CheckBox" fmlaLink="Sheet2!$P$18" lockText="1" noThreeD="1"/>
</file>

<file path=xl/ctrlProps/ctrlProp249.xml><?xml version="1.0" encoding="utf-8"?>
<formControlPr xmlns="http://schemas.microsoft.com/office/spreadsheetml/2009/9/main" objectType="CheckBox" fmlaLink="Sheet2!$O$19"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Sheet2!$P$19" lockText="1" noThreeD="1"/>
</file>

<file path=xl/ctrlProps/ctrlProp251.xml><?xml version="1.0" encoding="utf-8"?>
<formControlPr xmlns="http://schemas.microsoft.com/office/spreadsheetml/2009/9/main" objectType="Spin" dx="22" fmlaLink="$T$25" max="16" min="9" noThreeD="1" page="10" val="10"/>
</file>

<file path=xl/ctrlProps/ctrlProp252.xml><?xml version="1.0" encoding="utf-8"?>
<formControlPr xmlns="http://schemas.microsoft.com/office/spreadsheetml/2009/9/main" objectType="Spin" dx="22" fmlaLink="$AI$25" max="16" min="9" noThreeD="1" page="10" val="14"/>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fmlaLink="'Sheet2(例'!$C$18" lockText="1" noThreeD="1"/>
</file>

<file path=xl/ctrlProps/ctrlProp284.xml><?xml version="1.0" encoding="utf-8"?>
<formControlPr xmlns="http://schemas.microsoft.com/office/spreadsheetml/2009/9/main" objectType="CheckBox" checked="Checked" fmlaLink="'Sheet2(例'!$C$19" lockText="1" noThreeD="1"/>
</file>

<file path=xl/ctrlProps/ctrlProp285.xml><?xml version="1.0" encoding="utf-8"?>
<formControlPr xmlns="http://schemas.microsoft.com/office/spreadsheetml/2009/9/main" objectType="CheckBox" fmlaLink="'Sheet2(例'!$D$19" lockText="1" noThreeD="1"/>
</file>

<file path=xl/ctrlProps/ctrlProp286.xml><?xml version="1.0" encoding="utf-8"?>
<formControlPr xmlns="http://schemas.microsoft.com/office/spreadsheetml/2009/9/main" objectType="CheckBox" checked="Checked" fmlaLink="'Sheet2(例'!$D$23" lockText="1" noThreeD="1"/>
</file>

<file path=xl/ctrlProps/ctrlProp287.xml><?xml version="1.0" encoding="utf-8"?>
<formControlPr xmlns="http://schemas.microsoft.com/office/spreadsheetml/2009/9/main" objectType="CheckBox" fmlaLink="'Sheet2(例'!$C$20" lockText="1" noThreeD="1"/>
</file>

<file path=xl/ctrlProps/ctrlProp288.xml><?xml version="1.0" encoding="utf-8"?>
<formControlPr xmlns="http://schemas.microsoft.com/office/spreadsheetml/2009/9/main" objectType="CheckBox" checked="Checked" fmlaLink="'Sheet2(例'!$C$22" lockText="1" noThreeD="1"/>
</file>

<file path=xl/ctrlProps/ctrlProp289.xml><?xml version="1.0" encoding="utf-8"?>
<formControlPr xmlns="http://schemas.microsoft.com/office/spreadsheetml/2009/9/main" objectType="CheckBox" fmlaLink="'Sheet2(例'!$D$22"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fmlaLink="'Sheet2(例'!$C$23" lockText="1" noThreeD="1"/>
</file>

<file path=xl/ctrlProps/ctrlProp291.xml><?xml version="1.0" encoding="utf-8"?>
<formControlPr xmlns="http://schemas.microsoft.com/office/spreadsheetml/2009/9/main" objectType="CheckBox" fmlaLink="'Sheet2(例'!$C$24" lockText="1" noThreeD="1"/>
</file>

<file path=xl/ctrlProps/ctrlProp292.xml><?xml version="1.0" encoding="utf-8"?>
<formControlPr xmlns="http://schemas.microsoft.com/office/spreadsheetml/2009/9/main" objectType="CheckBox" checked="Checked" fmlaLink="'Sheet2(例'!$D$24" lockText="1" noThreeD="1"/>
</file>

<file path=xl/ctrlProps/ctrlProp293.xml><?xml version="1.0" encoding="utf-8"?>
<formControlPr xmlns="http://schemas.microsoft.com/office/spreadsheetml/2009/9/main" objectType="CheckBox" checked="Checked" fmlaLink="'Sheet2(例'!$D$20" lockText="1" noThreeD="1"/>
</file>

<file path=xl/ctrlProps/ctrlProp294.xml><?xml version="1.0" encoding="utf-8"?>
<formControlPr xmlns="http://schemas.microsoft.com/office/spreadsheetml/2009/9/main" objectType="CheckBox" fmlaLink="'Sheet2(例'!$C$21" lockText="1" noThreeD="1"/>
</file>

<file path=xl/ctrlProps/ctrlProp295.xml><?xml version="1.0" encoding="utf-8"?>
<formControlPr xmlns="http://schemas.microsoft.com/office/spreadsheetml/2009/9/main" objectType="CheckBox" checked="Checked" fmlaLink="'Sheet2(例'!$D$21" lockText="1" noThreeD="1"/>
</file>

<file path=xl/ctrlProps/ctrlProp296.xml><?xml version="1.0" encoding="utf-8"?>
<formControlPr xmlns="http://schemas.microsoft.com/office/spreadsheetml/2009/9/main" objectType="CheckBox" checked="Checked" fmlaLink="'Sheet2(例'!$F$21" lockText="1" noThreeD="1"/>
</file>

<file path=xl/ctrlProps/ctrlProp297.xml><?xml version="1.0" encoding="utf-8"?>
<formControlPr xmlns="http://schemas.microsoft.com/office/spreadsheetml/2009/9/main" objectType="CheckBox" fmlaLink="'Sheet2(例'!$G$21"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checked="Checked" fmlaLink="'Sheet2(例'!$C$42" lockText="1" noThreeD="1"/>
</file>

<file path=xl/ctrlProps/ctrlProp329.xml><?xml version="1.0" encoding="utf-8"?>
<formControlPr xmlns="http://schemas.microsoft.com/office/spreadsheetml/2009/9/main" objectType="CheckBox" fmlaLink="'Sheet2(例'!$D$42" lockText="1" noThreeD="1"/>
</file>

<file path=xl/ctrlProps/ctrlProp33.xml><?xml version="1.0" encoding="utf-8"?>
<formControlPr xmlns="http://schemas.microsoft.com/office/spreadsheetml/2009/9/main" objectType="CheckBox" fmlaLink="Sheet2!$C$18" lockText="1" noThreeD="1"/>
</file>

<file path=xl/ctrlProps/ctrlProp330.xml><?xml version="1.0" encoding="utf-8"?>
<formControlPr xmlns="http://schemas.microsoft.com/office/spreadsheetml/2009/9/main" objectType="Radio" firstButton="1" fmlaLink="AO7" lockText="1" noThreeD="1"/>
</file>

<file path=xl/ctrlProps/ctrlProp331.xml><?xml version="1.0" encoding="utf-8"?>
<formControlPr xmlns="http://schemas.microsoft.com/office/spreadsheetml/2009/9/main" objectType="Radio" checked="Checked"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checked="Checked" fmlaLink="'Sheet2(例'!$C$58" lockText="1" noThreeD="1"/>
</file>

<file path=xl/ctrlProps/ctrlProp335.xml><?xml version="1.0" encoding="utf-8"?>
<formControlPr xmlns="http://schemas.microsoft.com/office/spreadsheetml/2009/9/main" objectType="CheckBox" fmlaLink="'Sheet2(例'!$D$58" lockText="1" noThreeD="1"/>
</file>

<file path=xl/ctrlProps/ctrlProp336.xml><?xml version="1.0" encoding="utf-8"?>
<formControlPr xmlns="http://schemas.microsoft.com/office/spreadsheetml/2009/9/main" objectType="CheckBox" checked="Checked" fmlaLink="'Sheet2(例'!$C$59" lockText="1" noThreeD="1"/>
</file>

<file path=xl/ctrlProps/ctrlProp337.xml><?xml version="1.0" encoding="utf-8"?>
<formControlPr xmlns="http://schemas.microsoft.com/office/spreadsheetml/2009/9/main" objectType="CheckBox" fmlaLink="'Sheet2(例'!$D$59"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Sheet2!$C$19"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fmlaLink="Sheet2!$D$19"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fmlaLink="'Sheet2(例'!$F$42" lockText="1" noThreeD="1"/>
</file>

<file path=xl/ctrlProps/ctrlProp352.xml><?xml version="1.0" encoding="utf-8"?>
<formControlPr xmlns="http://schemas.microsoft.com/office/spreadsheetml/2009/9/main" objectType="CheckBox" fmlaLink="'Sheet2(例'!$G$42"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Sheet2!$D$23"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checked="Checked"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Sheet2!$C$20"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checked="Checked"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fmlaLink="Sheet2!$C$22"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fmlaLink="Sheet2!$D$22"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fmlaLink="Sheet2!$C$23"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checked="Checked"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fmlaLink="Sheet2!$C$24"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fmlaLink="'Sheet2(例'!$D$18" lockText="1" noThreeD="1"/>
</file>

<file path=xl/ctrlProps/ctrlProp412.xml><?xml version="1.0" encoding="utf-8"?>
<formControlPr xmlns="http://schemas.microsoft.com/office/spreadsheetml/2009/9/main" objectType="CheckBox" checked="Checked" fmlaLink="'Sheet2(例'!$O$18" lockText="1" noThreeD="1"/>
</file>

<file path=xl/ctrlProps/ctrlProp413.xml><?xml version="1.0" encoding="utf-8"?>
<formControlPr xmlns="http://schemas.microsoft.com/office/spreadsheetml/2009/9/main" objectType="CheckBox" fmlaLink="'Sheet2(例'!$P$18" lockText="1" noThreeD="1"/>
</file>

<file path=xl/ctrlProps/ctrlProp414.xml><?xml version="1.0" encoding="utf-8"?>
<formControlPr xmlns="http://schemas.microsoft.com/office/spreadsheetml/2009/9/main" objectType="CheckBox" checked="Checked" fmlaLink="'Sheet2(例'!$O$19" lockText="1" noThreeD="1"/>
</file>

<file path=xl/ctrlProps/ctrlProp415.xml><?xml version="1.0" encoding="utf-8"?>
<formControlPr xmlns="http://schemas.microsoft.com/office/spreadsheetml/2009/9/main" objectType="CheckBox" fmlaLink="'Sheet2(例'!$P$19" lockText="1" noThreeD="1"/>
</file>

<file path=xl/ctrlProps/ctrlProp42.xml><?xml version="1.0" encoding="utf-8"?>
<formControlPr xmlns="http://schemas.microsoft.com/office/spreadsheetml/2009/9/main" objectType="CheckBox" fmlaLink="Sheet2!$D$24" lockText="1" noThreeD="1"/>
</file>

<file path=xl/ctrlProps/ctrlProp43.xml><?xml version="1.0" encoding="utf-8"?>
<formControlPr xmlns="http://schemas.microsoft.com/office/spreadsheetml/2009/9/main" objectType="CheckBox" fmlaLink="Sheet2!$D$20" lockText="1" noThreeD="1"/>
</file>

<file path=xl/ctrlProps/ctrlProp44.xml><?xml version="1.0" encoding="utf-8"?>
<formControlPr xmlns="http://schemas.microsoft.com/office/spreadsheetml/2009/9/main" objectType="CheckBox" fmlaLink="Sheet2!$C$21" lockText="1" noThreeD="1"/>
</file>

<file path=xl/ctrlProps/ctrlProp45.xml><?xml version="1.0" encoding="utf-8"?>
<formControlPr xmlns="http://schemas.microsoft.com/office/spreadsheetml/2009/9/main" objectType="CheckBox" fmlaLink="Sheet2!$D$21" lockText="1" noThreeD="1"/>
</file>

<file path=xl/ctrlProps/ctrlProp46.xml><?xml version="1.0" encoding="utf-8"?>
<formControlPr xmlns="http://schemas.microsoft.com/office/spreadsheetml/2009/9/main" objectType="CheckBox" fmlaLink="Sheet2!$F$21" lockText="1" noThreeD="1"/>
</file>

<file path=xl/ctrlProps/ctrlProp47.xml><?xml version="1.0" encoding="utf-8"?>
<formControlPr xmlns="http://schemas.microsoft.com/office/spreadsheetml/2009/9/main" objectType="CheckBox" fmlaLink="Sheet2!$G$21"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Sheet2!$F$42" lockText="1" noThreeD="1"/>
</file>

<file path=xl/ctrlProps/ctrlProp66.xml><?xml version="1.0" encoding="utf-8"?>
<formControlPr xmlns="http://schemas.microsoft.com/office/spreadsheetml/2009/9/main" objectType="CheckBox" fmlaLink="Sheet2!$G$42"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Sheet2!$C$42" lockText="1" noThreeD="1"/>
</file>

<file path=xl/ctrlProps/ctrlProp81.xml><?xml version="1.0" encoding="utf-8"?>
<formControlPr xmlns="http://schemas.microsoft.com/office/spreadsheetml/2009/9/main" objectType="CheckBox" fmlaLink="Sheet2!$D$42" lockText="1" noThreeD="1"/>
</file>

<file path=xl/ctrlProps/ctrlProp82.xml><?xml version="1.0" encoding="utf-8"?>
<formControlPr xmlns="http://schemas.microsoft.com/office/spreadsheetml/2009/9/main" objectType="Radio" firstButton="1" fmlaLink="AN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15</xdr:col>
      <xdr:colOff>11764</xdr:colOff>
      <xdr:row>16</xdr:row>
      <xdr:rowOff>190500</xdr:rowOff>
    </xdr:from>
    <xdr:to>
      <xdr:col>38</xdr:col>
      <xdr:colOff>228600</xdr:colOff>
      <xdr:row>18</xdr:row>
      <xdr:rowOff>22412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497789" y="4914900"/>
          <a:ext cx="4655486" cy="231962"/>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原則として、　　入所時刻は</a:t>
          </a:r>
          <a:r>
            <a:rPr kumimoji="1" lang="ja-JP" altLang="en-US" sz="1000" b="1" kern="1200">
              <a:solidFill>
                <a:srgbClr val="FF0000"/>
              </a:solidFill>
              <a:latin typeface="ＭＳ ゴシック" panose="020B0609070205080204" pitchFamily="49" charset="-128"/>
              <a:ea typeface="ＭＳ ゴシック" panose="020B0609070205080204" pitchFamily="49" charset="-128"/>
            </a:rPr>
            <a:t>９時から</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退所時刻は</a:t>
          </a:r>
          <a:r>
            <a:rPr kumimoji="1" lang="ja-JP" altLang="en-US" sz="1000" b="1" kern="1200">
              <a:solidFill>
                <a:srgbClr val="FF0000"/>
              </a:solidFill>
              <a:latin typeface="ＭＳ ゴシック" panose="020B0609070205080204" pitchFamily="49" charset="-128"/>
              <a:ea typeface="ＭＳ ゴシック" panose="020B0609070205080204" pitchFamily="49" charset="-128"/>
            </a:rPr>
            <a:t>１６時までの間　　　</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fPrintsWithSheet="0"/>
  </xdr:twoCellAnchor>
  <mc:AlternateContent xmlns:mc="http://schemas.openxmlformats.org/markup-compatibility/2006">
    <mc:Choice xmlns:a14="http://schemas.microsoft.com/office/drawing/2010/main" Requires="a14">
      <xdr:twoCellAnchor editAs="absolute">
        <xdr:from>
          <xdr:col>20</xdr:col>
          <xdr:colOff>19050</xdr:colOff>
          <xdr:row>17</xdr:row>
          <xdr:rowOff>19050</xdr:rowOff>
        </xdr:from>
        <xdr:to>
          <xdr:col>20</xdr:col>
          <xdr:colOff>161925</xdr:colOff>
          <xdr:row>18</xdr:row>
          <xdr:rowOff>142875</xdr:rowOff>
        </xdr:to>
        <xdr:sp macro="" textlink="">
          <xdr:nvSpPr>
            <xdr:cNvPr id="60417" name="Spinner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38100</xdr:colOff>
          <xdr:row>17</xdr:row>
          <xdr:rowOff>19050</xdr:rowOff>
        </xdr:from>
        <xdr:to>
          <xdr:col>36</xdr:col>
          <xdr:colOff>19050</xdr:colOff>
          <xdr:row>18</xdr:row>
          <xdr:rowOff>142875</xdr:rowOff>
        </xdr:to>
        <xdr:sp macro="" textlink="">
          <xdr:nvSpPr>
            <xdr:cNvPr id="60418" name="Spinner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absolute">
    <xdr:from>
      <xdr:col>25</xdr:col>
      <xdr:colOff>257739</xdr:colOff>
      <xdr:row>4</xdr:row>
      <xdr:rowOff>33617</xdr:rowOff>
    </xdr:from>
    <xdr:to>
      <xdr:col>40</xdr:col>
      <xdr:colOff>28239</xdr:colOff>
      <xdr:row>5</xdr:row>
      <xdr:rowOff>56031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684063" y="1008529"/>
          <a:ext cx="2628000" cy="201708"/>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申請書提出年月日</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をご記入ください。</a:t>
          </a:r>
        </a:p>
      </xdr:txBody>
    </xdr:sp>
    <xdr:clientData fPrintsWithSheet="0"/>
  </xdr:twoCellAnchor>
  <xdr:twoCellAnchor editAs="absolute">
    <xdr:from>
      <xdr:col>45</xdr:col>
      <xdr:colOff>78443</xdr:colOff>
      <xdr:row>11</xdr:row>
      <xdr:rowOff>212911</xdr:rowOff>
    </xdr:from>
    <xdr:to>
      <xdr:col>50</xdr:col>
      <xdr:colOff>638737</xdr:colOff>
      <xdr:row>13</xdr:row>
      <xdr:rowOff>152400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127068" y="3051361"/>
          <a:ext cx="2960594" cy="815789"/>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1" u="sng" kern="1200">
              <a:solidFill>
                <a:sysClr val="windowText" lastClr="000000"/>
              </a:solidFill>
              <a:latin typeface="ＭＳ ゴシック" panose="020B0609070205080204" pitchFamily="49" charset="-128"/>
              <a:ea typeface="ＭＳ ゴシック" panose="020B0609070205080204" pitchFamily="49" charset="-128"/>
            </a:rPr>
            <a:t>団体名と代表者の所属する団体名（学校名等）が異なる場合</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は、</a:t>
          </a:r>
        </a:p>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代表者役職・氏名の前に所属を記入</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してください。</a:t>
          </a:r>
        </a:p>
        <a:p>
          <a:pPr algn="l"/>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なお、</a:t>
          </a:r>
          <a:r>
            <a:rPr kumimoji="1" lang="ja-JP" altLang="en-US" sz="1000" b="1" u="sng" kern="1200">
              <a:solidFill>
                <a:sysClr val="windowText" lastClr="000000"/>
              </a:solidFill>
              <a:latin typeface="ＭＳ ゴシック" panose="020B0609070205080204" pitchFamily="49" charset="-128"/>
              <a:ea typeface="ＭＳ ゴシック" panose="020B0609070205080204" pitchFamily="49" charset="-128"/>
            </a:rPr>
            <a:t>押印の必要はありません</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a:t>
          </a:r>
        </a:p>
      </xdr:txBody>
    </xdr:sp>
    <xdr:clientData fPrintsWithSheet="0"/>
  </xdr:twoCellAnchor>
  <xdr:twoCellAnchor editAs="absolute">
    <xdr:from>
      <xdr:col>13</xdr:col>
      <xdr:colOff>0</xdr:colOff>
      <xdr:row>21</xdr:row>
      <xdr:rowOff>235324</xdr:rowOff>
    </xdr:from>
    <xdr:to>
      <xdr:col>17</xdr:col>
      <xdr:colOff>43588</xdr:colOff>
      <xdr:row>22</xdr:row>
      <xdr:rowOff>157589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017059" y="6633883"/>
          <a:ext cx="828000" cy="180000"/>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代表者所属先</a:t>
          </a:r>
        </a:p>
      </xdr:txBody>
    </xdr:sp>
    <xdr:clientData fPrintsWithSheet="0"/>
  </xdr:twoCellAnchor>
  <xdr:twoCellAnchor editAs="absolute">
    <xdr:from>
      <xdr:col>13</xdr:col>
      <xdr:colOff>1</xdr:colOff>
      <xdr:row>23</xdr:row>
      <xdr:rowOff>235325</xdr:rowOff>
    </xdr:from>
    <xdr:to>
      <xdr:col>14</xdr:col>
      <xdr:colOff>158295</xdr:colOff>
      <xdr:row>24</xdr:row>
      <xdr:rowOff>157590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017060" y="7082119"/>
          <a:ext cx="360000" cy="180000"/>
        </a:xfrm>
        <a:prstGeom prst="rect">
          <a:avLst/>
        </a:prstGeom>
        <a:solidFill>
          <a:srgbClr val="FFFF99"/>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役職</a:t>
          </a:r>
        </a:p>
      </xdr:txBody>
    </xdr:sp>
    <xdr:clientData fPrintsWithSheet="0"/>
  </xdr:twoCellAnchor>
  <xdr:twoCellAnchor editAs="absolute">
    <xdr:from>
      <xdr:col>17</xdr:col>
      <xdr:colOff>563</xdr:colOff>
      <xdr:row>24</xdr:row>
      <xdr:rowOff>174814</xdr:rowOff>
    </xdr:from>
    <xdr:to>
      <xdr:col>18</xdr:col>
      <xdr:colOff>131403</xdr:colOff>
      <xdr:row>25</xdr:row>
      <xdr:rowOff>153108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796991" y="7279343"/>
          <a:ext cx="360000" cy="180000"/>
        </a:xfrm>
        <a:prstGeom prst="rect">
          <a:avLst/>
        </a:prstGeom>
        <a:solidFill>
          <a:srgbClr val="FFFF99"/>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氏名</a:t>
          </a:r>
        </a:p>
      </xdr:txBody>
    </xdr:sp>
    <xdr:clientData fPrintsWithSheet="0"/>
  </xdr:twoCellAnchor>
  <xdr:twoCellAnchor editAs="absolute">
    <xdr:from>
      <xdr:col>45</xdr:col>
      <xdr:colOff>80125</xdr:colOff>
      <xdr:row>25</xdr:row>
      <xdr:rowOff>179296</xdr:rowOff>
    </xdr:from>
    <xdr:to>
      <xdr:col>50</xdr:col>
      <xdr:colOff>174252</xdr:colOff>
      <xdr:row>27</xdr:row>
      <xdr:rowOff>112061</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8128750" y="7494496"/>
          <a:ext cx="2494427" cy="399490"/>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調整プログラム等の送付先</a:t>
          </a:r>
          <a:endParaRPr kumimoji="1" lang="en-US" altLang="ja-JP" sz="1000" b="1" kern="12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メールアドレスを記入してください。</a:t>
          </a:r>
        </a:p>
      </xdr:txBody>
    </xdr:sp>
    <xdr:clientData fPrintsWithSheet="0"/>
  </xdr:twoCellAnchor>
  <xdr:twoCellAnchor editAs="absolute">
    <xdr:from>
      <xdr:col>44</xdr:col>
      <xdr:colOff>107017</xdr:colOff>
      <xdr:row>26</xdr:row>
      <xdr:rowOff>168089</xdr:rowOff>
    </xdr:from>
    <xdr:to>
      <xdr:col>45</xdr:col>
      <xdr:colOff>80125</xdr:colOff>
      <xdr:row>26</xdr:row>
      <xdr:rowOff>168090</xdr:rowOff>
    </xdr:to>
    <xdr:cxnSp macro="">
      <xdr:nvCxnSpPr>
        <xdr:cNvPr id="11" name="直線矢印コネクタ 10">
          <a:extLst>
            <a:ext uri="{FF2B5EF4-FFF2-40B4-BE49-F238E27FC236}">
              <a16:creationId xmlns:a16="http://schemas.microsoft.com/office/drawing/2014/main" id="{00000000-0008-0000-0000-00000B000000}"/>
            </a:ext>
          </a:extLst>
        </xdr:cNvPr>
        <xdr:cNvCxnSpPr>
          <a:stCxn id="9" idx="1"/>
        </xdr:cNvCxnSpPr>
      </xdr:nvCxnSpPr>
      <xdr:spPr>
        <a:xfrm flipH="1" flipV="1">
          <a:off x="7946092" y="7692839"/>
          <a:ext cx="182658" cy="1"/>
        </a:xfrm>
        <a:prstGeom prst="straightConnector1">
          <a:avLst/>
        </a:prstGeom>
        <a:ln>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3</xdr:col>
      <xdr:colOff>100853</xdr:colOff>
      <xdr:row>29</xdr:row>
      <xdr:rowOff>208430</xdr:rowOff>
    </xdr:from>
    <xdr:to>
      <xdr:col>10</xdr:col>
      <xdr:colOff>246529</xdr:colOff>
      <xdr:row>31</xdr:row>
      <xdr:rowOff>89647</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70647" y="8590430"/>
          <a:ext cx="1131794" cy="598393"/>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内訳は、</a:t>
          </a:r>
          <a:r>
            <a:rPr kumimoji="1" lang="ja-JP" altLang="en-US" sz="1000" b="1" kern="1200">
              <a:solidFill>
                <a:srgbClr val="FF0000"/>
              </a:solidFill>
              <a:latin typeface="ＭＳ ゴシック" panose="020B0609070205080204" pitchFamily="49" charset="-128"/>
              <a:ea typeface="ＭＳ ゴシック" panose="020B0609070205080204" pitchFamily="49" charset="-128"/>
            </a:rPr>
            <a:t>入所日時点の満年齢</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でお願いします。</a:t>
          </a:r>
        </a:p>
      </xdr:txBody>
    </xdr:sp>
    <xdr:clientData fPrintsWithSheet="0"/>
  </xdr:twoCellAnchor>
  <xdr:twoCellAnchor editAs="absolute">
    <xdr:from>
      <xdr:col>45</xdr:col>
      <xdr:colOff>73962</xdr:colOff>
      <xdr:row>22</xdr:row>
      <xdr:rowOff>89649</xdr:rowOff>
    </xdr:from>
    <xdr:to>
      <xdr:col>50</xdr:col>
      <xdr:colOff>168089</xdr:colOff>
      <xdr:row>23</xdr:row>
      <xdr:rowOff>168089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153403" y="6745943"/>
          <a:ext cx="2480980" cy="268940"/>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異なる場合は、修正してください。</a:t>
          </a:r>
        </a:p>
      </xdr:txBody>
    </xdr:sp>
    <xdr:clientData fPrintsWithSheet="0"/>
  </xdr:twoCellAnchor>
  <xdr:twoCellAnchor editAs="absolute">
    <xdr:from>
      <xdr:col>44</xdr:col>
      <xdr:colOff>168090</xdr:colOff>
      <xdr:row>22</xdr:row>
      <xdr:rowOff>33617</xdr:rowOff>
    </xdr:from>
    <xdr:to>
      <xdr:col>45</xdr:col>
      <xdr:colOff>100854</xdr:colOff>
      <xdr:row>23</xdr:row>
      <xdr:rowOff>246529</xdr:rowOff>
    </xdr:to>
    <xdr:sp macro="" textlink="">
      <xdr:nvSpPr>
        <xdr:cNvPr id="16" name="右中かっこ 15">
          <a:extLst>
            <a:ext uri="{FF2B5EF4-FFF2-40B4-BE49-F238E27FC236}">
              <a16:creationId xmlns:a16="http://schemas.microsoft.com/office/drawing/2014/main" id="{00000000-0008-0000-0000-000010000000}"/>
            </a:ext>
          </a:extLst>
        </xdr:cNvPr>
        <xdr:cNvSpPr/>
      </xdr:nvSpPr>
      <xdr:spPr>
        <a:xfrm>
          <a:off x="8034619" y="6689911"/>
          <a:ext cx="145676" cy="403412"/>
        </a:xfrm>
        <a:prstGeom prst="rightBrace">
          <a:avLst/>
        </a:prstGeom>
        <a:ln>
          <a:solidFill>
            <a:srgbClr val="FF0000">
              <a:alpha val="99000"/>
            </a:srgb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fPrintsWithSheet="0"/>
  </xdr:twoCellAnchor>
  <xdr:twoCellAnchor editAs="absolute">
    <xdr:from>
      <xdr:col>16</xdr:col>
      <xdr:colOff>215716</xdr:colOff>
      <xdr:row>23</xdr:row>
      <xdr:rowOff>173693</xdr:rowOff>
    </xdr:from>
    <xdr:to>
      <xdr:col>18</xdr:col>
      <xdr:colOff>164041</xdr:colOff>
      <xdr:row>24</xdr:row>
      <xdr:rowOff>94837</xdr:rowOff>
    </xdr:to>
    <xdr:sp macro="" textlink="">
      <xdr:nvSpPr>
        <xdr:cNvPr id="6" name="正方形/長方形 5">
          <a:extLst>
            <a:ext uri="{FF2B5EF4-FFF2-40B4-BE49-F238E27FC236}">
              <a16:creationId xmlns:a16="http://schemas.microsoft.com/office/drawing/2014/main" id="{EA22FF5C-067E-48FF-B6C9-810340DF8BE8}"/>
            </a:ext>
          </a:extLst>
        </xdr:cNvPr>
        <xdr:cNvSpPr/>
      </xdr:nvSpPr>
      <xdr:spPr>
        <a:xfrm>
          <a:off x="2787466" y="7031693"/>
          <a:ext cx="396000" cy="178319"/>
        </a:xfrm>
        <a:prstGeom prst="rect">
          <a:avLst/>
        </a:prstGeom>
        <a:solidFill>
          <a:srgbClr val="FFFF99"/>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750" b="1" kern="1200">
              <a:solidFill>
                <a:srgbClr val="FF0000"/>
              </a:solidFill>
              <a:latin typeface="ＭＳ ゴシック" panose="020B0609070205080204" pitchFamily="49" charset="-128"/>
              <a:ea typeface="ＭＳ ゴシック" panose="020B0609070205080204" pitchFamily="49" charset="-128"/>
            </a:rPr>
            <a:t>ふりがな</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14</xdr:col>
      <xdr:colOff>196939</xdr:colOff>
      <xdr:row>16</xdr:row>
      <xdr:rowOff>81643</xdr:rowOff>
    </xdr:from>
    <xdr:to>
      <xdr:col>21</xdr:col>
      <xdr:colOff>60504</xdr:colOff>
      <xdr:row>20</xdr:row>
      <xdr:rowOff>216506</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9049586" y="7679231"/>
          <a:ext cx="2082330" cy="1098569"/>
          <a:chOff x="7929054" y="6089648"/>
          <a:chExt cx="2188609" cy="958852"/>
        </a:xfrm>
      </xdr:grpSpPr>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7929054" y="6089648"/>
            <a:ext cx="1087945" cy="9588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自然の家</a:t>
            </a:r>
            <a:endParaRPr kumimoji="1" lang="en-US" altLang="ja-JP" sz="1100"/>
          </a:p>
          <a:p>
            <a:pPr algn="ctr"/>
            <a:endParaRPr kumimoji="1" lang="en-US" altLang="ja-JP" sz="1100"/>
          </a:p>
        </xdr:txBody>
      </xdr:sp>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022288" y="6089651"/>
            <a:ext cx="1095375" cy="95884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食堂部</a:t>
            </a:r>
            <a:endParaRPr kumimoji="1" lang="en-US" altLang="ja-JP" sz="1100"/>
          </a:p>
          <a:p>
            <a:pPr algn="ctr"/>
            <a:endParaRPr kumimoji="1" lang="en-US" altLang="ja-JP" sz="1100"/>
          </a:p>
        </xdr:txBody>
      </xdr:sp>
    </xdr:grpSp>
    <xdr:clientData/>
  </xdr:twoCellAnchor>
  <xdr:twoCellAnchor editAs="oneCell">
    <xdr:from>
      <xdr:col>2</xdr:col>
      <xdr:colOff>391583</xdr:colOff>
      <xdr:row>2</xdr:row>
      <xdr:rowOff>3</xdr:rowOff>
    </xdr:from>
    <xdr:to>
      <xdr:col>7</xdr:col>
      <xdr:colOff>148168</xdr:colOff>
      <xdr:row>2</xdr:row>
      <xdr:rowOff>742952</xdr:rowOff>
    </xdr:to>
    <xdr:sp macro="" textlink="">
      <xdr:nvSpPr>
        <xdr:cNvPr id="6" name="正方形/長方形 5">
          <a:extLst>
            <a:ext uri="{FF2B5EF4-FFF2-40B4-BE49-F238E27FC236}">
              <a16:creationId xmlns:a16="http://schemas.microsoft.com/office/drawing/2014/main" id="{7A52456A-B80A-463D-82A9-606F65581A36}"/>
            </a:ext>
          </a:extLst>
        </xdr:cNvPr>
        <xdr:cNvSpPr/>
      </xdr:nvSpPr>
      <xdr:spPr>
        <a:xfrm>
          <a:off x="539750" y="762003"/>
          <a:ext cx="4095750" cy="742949"/>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900" b="0" kern="1200">
              <a:solidFill>
                <a:srgbClr val="FF0000"/>
              </a:solidFill>
              <a:latin typeface="ＭＳ ゴシック" panose="020B0609070205080204" pitchFamily="49" charset="-128"/>
              <a:ea typeface="ＭＳ ゴシック" panose="020B0609070205080204" pitchFamily="49" charset="-128"/>
            </a:rPr>
            <a:t>【</a:t>
          </a:r>
          <a:r>
            <a:rPr kumimoji="1" lang="ja-JP" altLang="en-US" sz="900" b="0" kern="1200">
              <a:solidFill>
                <a:srgbClr val="FF0000"/>
              </a:solidFill>
              <a:latin typeface="ＭＳ ゴシック" panose="020B0609070205080204" pitchFamily="49" charset="-128"/>
              <a:ea typeface="ＭＳ ゴシック" panose="020B0609070205080204" pitchFamily="49" charset="-128"/>
            </a:rPr>
            <a:t>お願い</a:t>
          </a:r>
          <a:r>
            <a:rPr kumimoji="1" lang="en-US" altLang="ja-JP" sz="900" b="0" kern="1200">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900" b="0" u="sng" kern="1200">
              <a:solidFill>
                <a:srgbClr val="FF0000"/>
              </a:solidFill>
              <a:latin typeface="ＭＳ ゴシック" panose="020B0609070205080204" pitchFamily="49" charset="-128"/>
              <a:ea typeface="ＭＳ ゴシック" panose="020B0609070205080204" pitchFamily="49" charset="-128"/>
            </a:rPr>
            <a:t>１名に対して複数のアレルゲンがある場合</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、「エキス可否</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〇</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」が同じ場合は、１段に複数記入。異なる場合は、アレルギー食材次段へ記入。複数段に記載した場合は、同一人物のアレルゲンであることを示してください。</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32</xdr:col>
      <xdr:colOff>180975</xdr:colOff>
      <xdr:row>34</xdr:row>
      <xdr:rowOff>38100</xdr:rowOff>
    </xdr:from>
    <xdr:to>
      <xdr:col>41</xdr:col>
      <xdr:colOff>57</xdr:colOff>
      <xdr:row>36</xdr:row>
      <xdr:rowOff>161925</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7162240" y="7602071"/>
          <a:ext cx="1836141" cy="572060"/>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行を再表示すると研修生４０名まで記入できます</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32</xdr:col>
      <xdr:colOff>168087</xdr:colOff>
      <xdr:row>43</xdr:row>
      <xdr:rowOff>57151</xdr:rowOff>
    </xdr:from>
    <xdr:ext cx="1851269" cy="503634"/>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7149352" y="9761445"/>
          <a:ext cx="1851269" cy="503634"/>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行を再表示すると引率者１５名まで記入できます</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32</xdr:col>
      <xdr:colOff>11205</xdr:colOff>
      <xdr:row>35</xdr:row>
      <xdr:rowOff>100013</xdr:rowOff>
    </xdr:from>
    <xdr:to>
      <xdr:col>32</xdr:col>
      <xdr:colOff>180975</xdr:colOff>
      <xdr:row>35</xdr:row>
      <xdr:rowOff>201706</xdr:rowOff>
    </xdr:to>
    <xdr:cxnSp macro="">
      <xdr:nvCxnSpPr>
        <xdr:cNvPr id="7" name="直線矢印コネクタ 6">
          <a:extLst>
            <a:ext uri="{FF2B5EF4-FFF2-40B4-BE49-F238E27FC236}">
              <a16:creationId xmlns:a16="http://schemas.microsoft.com/office/drawing/2014/main" id="{00000000-0008-0000-0B00-000007000000}"/>
            </a:ext>
          </a:extLst>
        </xdr:cNvPr>
        <xdr:cNvCxnSpPr>
          <a:stCxn id="5" idx="1"/>
        </xdr:cNvCxnSpPr>
      </xdr:nvCxnSpPr>
      <xdr:spPr>
        <a:xfrm flipH="1">
          <a:off x="6992470" y="7888101"/>
          <a:ext cx="169770" cy="101693"/>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11206</xdr:colOff>
      <xdr:row>44</xdr:row>
      <xdr:rowOff>84850</xdr:rowOff>
    </xdr:from>
    <xdr:to>
      <xdr:col>32</xdr:col>
      <xdr:colOff>168087</xdr:colOff>
      <xdr:row>44</xdr:row>
      <xdr:rowOff>179294</xdr:rowOff>
    </xdr:to>
    <xdr:cxnSp macro="">
      <xdr:nvCxnSpPr>
        <xdr:cNvPr id="8" name="直線矢印コネクタ 7">
          <a:extLst>
            <a:ext uri="{FF2B5EF4-FFF2-40B4-BE49-F238E27FC236}">
              <a16:creationId xmlns:a16="http://schemas.microsoft.com/office/drawing/2014/main" id="{00000000-0008-0000-0B00-000008000000}"/>
            </a:ext>
          </a:extLst>
        </xdr:cNvPr>
        <xdr:cNvCxnSpPr>
          <a:stCxn id="6" idx="1"/>
        </xdr:cNvCxnSpPr>
      </xdr:nvCxnSpPr>
      <xdr:spPr>
        <a:xfrm flipH="1">
          <a:off x="6992471" y="10013262"/>
          <a:ext cx="156881" cy="94444"/>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209551</xdr:colOff>
      <xdr:row>39</xdr:row>
      <xdr:rowOff>28575</xdr:rowOff>
    </xdr:from>
    <xdr:ext cx="2772000" cy="661448"/>
    <xdr:sp macro="" textlink="">
      <xdr:nvSpPr>
        <xdr:cNvPr id="10" name="角丸四角形吹き出し 4">
          <a:extLst>
            <a:ext uri="{FF2B5EF4-FFF2-40B4-BE49-F238E27FC236}">
              <a16:creationId xmlns:a16="http://schemas.microsoft.com/office/drawing/2014/main" id="{00000000-0008-0000-0B00-00000A000000}"/>
            </a:ext>
          </a:extLst>
        </xdr:cNvPr>
        <xdr:cNvSpPr/>
      </xdr:nvSpPr>
      <xdr:spPr>
        <a:xfrm>
          <a:off x="5943601" y="8982075"/>
          <a:ext cx="2772000" cy="661448"/>
        </a:xfrm>
        <a:prstGeom prst="wedgeRoundRectCallout">
          <a:avLst>
            <a:gd name="adj1" fmla="val -38116"/>
            <a:gd name="adj2" fmla="val -70278"/>
            <a:gd name="adj3" fmla="val 166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spAutoFit/>
        </a:bodyPr>
        <a:lstStyle/>
        <a:p>
          <a:r>
            <a:rPr kumimoji="1" lang="ja-JP" altLang="ja-JP" sz="1050" b="1">
              <a:solidFill>
                <a:sysClr val="windowText" lastClr="000000"/>
              </a:solidFill>
              <a:effectLst/>
              <a:latin typeface="+mn-lt"/>
              <a:ea typeface="+mn-ea"/>
              <a:cs typeface="+mn-cs"/>
            </a:rPr>
            <a:t>備考欄には次のようなことをお書きください。</a:t>
          </a:r>
          <a:endParaRPr lang="ja-JP" altLang="ja-JP" sz="1050" b="1">
            <a:solidFill>
              <a:sysClr val="windowText" lastClr="000000"/>
            </a:solidFill>
            <a:effectLst/>
          </a:endParaRPr>
        </a:p>
        <a:p>
          <a:r>
            <a:rPr kumimoji="1" lang="ja-JP" altLang="ja-JP" sz="1050" b="1">
              <a:solidFill>
                <a:sysClr val="windowText" lastClr="000000"/>
              </a:solidFill>
              <a:effectLst/>
              <a:latin typeface="+mn-lt"/>
              <a:ea typeface="+mn-ea"/>
              <a:cs typeface="+mn-cs"/>
            </a:rPr>
            <a:t>①引率者の役割等</a:t>
          </a:r>
          <a:endParaRPr lang="ja-JP" altLang="ja-JP" sz="1050" b="1">
            <a:solidFill>
              <a:sysClr val="windowText" lastClr="000000"/>
            </a:solidFill>
            <a:effectLst/>
          </a:endParaRPr>
        </a:p>
        <a:p>
          <a:r>
            <a:rPr kumimoji="1" lang="ja-JP" altLang="ja-JP" sz="1050" b="1">
              <a:solidFill>
                <a:sysClr val="windowText" lastClr="000000"/>
              </a:solidFill>
              <a:effectLst/>
              <a:latin typeface="+mn-lt"/>
              <a:ea typeface="+mn-ea"/>
              <a:cs typeface="+mn-cs"/>
            </a:rPr>
            <a:t>②入所</a:t>
          </a:r>
          <a:r>
            <a:rPr kumimoji="1" lang="ja-JP" altLang="en-US" sz="1050" b="1">
              <a:solidFill>
                <a:sysClr val="windowText" lastClr="000000"/>
              </a:solidFill>
              <a:effectLst/>
              <a:latin typeface="+mn-lt"/>
              <a:ea typeface="+mn-ea"/>
              <a:cs typeface="+mn-cs"/>
            </a:rPr>
            <a:t>期間中の出入りについて</a:t>
          </a:r>
          <a:endParaRPr lang="ja-JP" altLang="ja-JP" sz="1050" b="1">
            <a:solidFill>
              <a:sysClr val="windowText" lastClr="000000"/>
            </a:solidFill>
            <a:effectLst/>
          </a:endParaRPr>
        </a:p>
      </xdr:txBody>
    </xdr:sp>
    <xdr:clientData/>
  </xdr:oneCellAnchor>
  <xdr:oneCellAnchor>
    <xdr:from>
      <xdr:col>9</xdr:col>
      <xdr:colOff>9524</xdr:colOff>
      <xdr:row>13</xdr:row>
      <xdr:rowOff>47625</xdr:rowOff>
    </xdr:from>
    <xdr:ext cx="1933575" cy="438150"/>
    <xdr:sp macro="" textlink="">
      <xdr:nvSpPr>
        <xdr:cNvPr id="11" name="角丸四角形吹き出し 7">
          <a:extLst>
            <a:ext uri="{FF2B5EF4-FFF2-40B4-BE49-F238E27FC236}">
              <a16:creationId xmlns:a16="http://schemas.microsoft.com/office/drawing/2014/main" id="{00000000-0008-0000-0B00-00000B000000}"/>
            </a:ext>
          </a:extLst>
        </xdr:cNvPr>
        <xdr:cNvSpPr/>
      </xdr:nvSpPr>
      <xdr:spPr>
        <a:xfrm>
          <a:off x="1771649" y="2676525"/>
          <a:ext cx="1933575" cy="438150"/>
        </a:xfrm>
        <a:prstGeom prst="wedgeRoundRectCallout">
          <a:avLst>
            <a:gd name="adj1" fmla="val -67705"/>
            <a:gd name="adj2" fmla="val 16277"/>
            <a:gd name="adj3" fmla="val 166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0" rIns="72000" bIns="0" rtlCol="0" anchor="ctr" anchorCtr="0">
          <a:noAutofit/>
        </a:bodyPr>
        <a:lstStyle/>
        <a:p>
          <a:r>
            <a:rPr kumimoji="1" lang="ja-JP" altLang="en-US" sz="1050" b="1">
              <a:solidFill>
                <a:sysClr val="windowText" lastClr="000000"/>
              </a:solidFill>
              <a:effectLst/>
              <a:latin typeface="+mn-lt"/>
              <a:ea typeface="+mn-ea"/>
              <a:cs typeface="+mn-cs"/>
            </a:rPr>
            <a:t>研修生名簿は、２ページ以上になっても結構です。</a:t>
          </a:r>
        </a:p>
      </xdr:txBody>
    </xdr:sp>
    <xdr:clientData/>
  </xdr:oneCellAnchor>
  <xdr:oneCellAnchor>
    <xdr:from>
      <xdr:col>26</xdr:col>
      <xdr:colOff>200024</xdr:colOff>
      <xdr:row>17</xdr:row>
      <xdr:rowOff>104774</xdr:rowOff>
    </xdr:from>
    <xdr:ext cx="2772000" cy="1352551"/>
    <xdr:sp macro="" textlink="">
      <xdr:nvSpPr>
        <xdr:cNvPr id="12" name="角丸四角形吹き出し 4">
          <a:extLst>
            <a:ext uri="{FF2B5EF4-FFF2-40B4-BE49-F238E27FC236}">
              <a16:creationId xmlns:a16="http://schemas.microsoft.com/office/drawing/2014/main" id="{E4730174-EB9C-448B-8A9A-80E175A1B753}"/>
            </a:ext>
          </a:extLst>
        </xdr:cNvPr>
        <xdr:cNvSpPr/>
      </xdr:nvSpPr>
      <xdr:spPr>
        <a:xfrm>
          <a:off x="5934074" y="3914774"/>
          <a:ext cx="2772000" cy="1352551"/>
        </a:xfrm>
        <a:prstGeom prst="wedgeRoundRectCallout">
          <a:avLst>
            <a:gd name="adj1" fmla="val -32140"/>
            <a:gd name="adj2" fmla="val -76195"/>
            <a:gd name="adj3" fmla="val 166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t">
          <a:noAutofit/>
        </a:bodyPr>
        <a:lstStyle/>
        <a:p>
          <a:r>
            <a:rPr kumimoji="1" lang="ja-JP" altLang="ja-JP" sz="1050" b="1">
              <a:solidFill>
                <a:sysClr val="windowText" lastClr="000000"/>
              </a:solidFill>
              <a:effectLst/>
              <a:latin typeface="+mn-lt"/>
              <a:ea typeface="+mn-ea"/>
              <a:cs typeface="+mn-cs"/>
            </a:rPr>
            <a:t>備考欄には次のようなことをお書きください。</a:t>
          </a:r>
          <a:endParaRPr lang="ja-JP" altLang="ja-JP" sz="1050" b="1">
            <a:solidFill>
              <a:sysClr val="windowText" lastClr="000000"/>
            </a:solidFill>
            <a:effectLst/>
          </a:endParaRPr>
        </a:p>
        <a:p>
          <a:r>
            <a:rPr kumimoji="1" lang="ja-JP" altLang="ja-JP" sz="1050" b="1">
              <a:solidFill>
                <a:sysClr val="windowText" lastClr="000000"/>
              </a:solidFill>
              <a:effectLst/>
              <a:latin typeface="+mn-lt"/>
              <a:ea typeface="+mn-ea"/>
              <a:cs typeface="+mn-cs"/>
            </a:rPr>
            <a:t>①</a:t>
          </a:r>
          <a:r>
            <a:rPr kumimoji="1" lang="ja-JP" altLang="en-US" sz="1050" b="1">
              <a:solidFill>
                <a:sysClr val="windowText" lastClr="000000"/>
              </a:solidFill>
              <a:effectLst/>
              <a:latin typeface="+mn-lt"/>
              <a:ea typeface="+mn-ea"/>
              <a:cs typeface="+mn-cs"/>
            </a:rPr>
            <a:t>指導上配慮してほしいこと</a:t>
          </a:r>
          <a:endParaRPr lang="ja-JP" altLang="ja-JP" sz="1050" b="1">
            <a:solidFill>
              <a:sysClr val="windowText" lastClr="000000"/>
            </a:solidFill>
            <a:effectLst/>
          </a:endParaRPr>
        </a:p>
        <a:p>
          <a:r>
            <a:rPr kumimoji="1" lang="ja-JP" altLang="ja-JP" sz="1050" b="1">
              <a:solidFill>
                <a:sysClr val="windowText" lastClr="000000"/>
              </a:solidFill>
              <a:effectLst/>
              <a:latin typeface="+mn-lt"/>
              <a:ea typeface="+mn-ea"/>
              <a:cs typeface="+mn-cs"/>
            </a:rPr>
            <a:t>②</a:t>
          </a:r>
          <a:r>
            <a:rPr kumimoji="1" lang="ja-JP" altLang="en-US" sz="1050" b="1">
              <a:solidFill>
                <a:sysClr val="windowText" lastClr="000000"/>
              </a:solidFill>
              <a:effectLst/>
              <a:latin typeface="+mn-lt"/>
              <a:ea typeface="+mn-ea"/>
              <a:cs typeface="+mn-cs"/>
            </a:rPr>
            <a:t>指導上知っておいてほしいこと</a:t>
          </a:r>
          <a:endParaRPr kumimoji="1" lang="en-US" altLang="ja-JP" sz="1050" b="1">
            <a:solidFill>
              <a:sysClr val="windowText" lastClr="000000"/>
            </a:solidFill>
            <a:effectLst/>
            <a:latin typeface="+mn-lt"/>
            <a:ea typeface="+mn-ea"/>
            <a:cs typeface="+mn-cs"/>
          </a:endParaRPr>
        </a:p>
        <a:p>
          <a:r>
            <a:rPr kumimoji="1" lang="ja-JP" altLang="en-US" sz="1050" b="1">
              <a:solidFill>
                <a:sysClr val="windowText" lastClr="000000"/>
              </a:solidFill>
              <a:effectLst/>
              <a:latin typeface="+mn-lt"/>
              <a:ea typeface="+mn-ea"/>
              <a:cs typeface="+mn-cs"/>
            </a:rPr>
            <a:t>③入所期間中の出入りについて</a:t>
          </a:r>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en-US" sz="1050" b="1">
              <a:solidFill>
                <a:sysClr val="windowText" lastClr="000000"/>
              </a:solidFill>
              <a:effectLst/>
              <a:latin typeface="+mn-lt"/>
              <a:ea typeface="+mn-ea"/>
              <a:cs typeface="+mn-cs"/>
            </a:rPr>
            <a:t>書きづらいことは、入所日に直接言っていただいても結構です。</a:t>
          </a:r>
          <a:endParaRPr lang="ja-JP" altLang="ja-JP" sz="1050" b="1">
            <a:solidFill>
              <a:sysClr val="windowText" lastClr="000000"/>
            </a:solidFill>
            <a:effectLst/>
          </a:endParaRPr>
        </a:p>
      </xdr:txBody>
    </xdr:sp>
    <xdr:clientData/>
  </xdr:oneCellAnchor>
  <xdr:twoCellAnchor editAs="absolute">
    <xdr:from>
      <xdr:col>23</xdr:col>
      <xdr:colOff>109814</xdr:colOff>
      <xdr:row>3</xdr:row>
      <xdr:rowOff>56028</xdr:rowOff>
    </xdr:from>
    <xdr:to>
      <xdr:col>40</xdr:col>
      <xdr:colOff>224115</xdr:colOff>
      <xdr:row>11</xdr:row>
      <xdr:rowOff>158561</xdr:rowOff>
    </xdr:to>
    <xdr:sp macro="" textlink="">
      <xdr:nvSpPr>
        <xdr:cNvPr id="9" name="正方形/長方形 8">
          <a:extLst>
            <a:ext uri="{FF2B5EF4-FFF2-40B4-BE49-F238E27FC236}">
              <a16:creationId xmlns:a16="http://schemas.microsoft.com/office/drawing/2014/main" id="{550ADA40-132B-4FCD-85ED-4C56B7B596E1}"/>
            </a:ext>
          </a:extLst>
        </xdr:cNvPr>
        <xdr:cNvSpPr/>
      </xdr:nvSpPr>
      <xdr:spPr>
        <a:xfrm>
          <a:off x="5074020" y="481852"/>
          <a:ext cx="3924301" cy="1895474"/>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当該名簿は、</a:t>
          </a:r>
          <a:r>
            <a:rPr kumimoji="1" lang="ja-JP" altLang="en-US" sz="900" b="0" u="sng" kern="1200">
              <a:solidFill>
                <a:sysClr val="windowText" lastClr="000000"/>
              </a:solidFill>
              <a:latin typeface="ＭＳ ゴシック" panose="020B0609070205080204" pitchFamily="49" charset="-128"/>
              <a:ea typeface="ＭＳ ゴシック" panose="020B0609070205080204" pitchFamily="49" charset="-128"/>
            </a:rPr>
            <a:t>各団体、学校等で作成しているもので代用できます</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その際は、</a:t>
          </a:r>
          <a:r>
            <a:rPr kumimoji="1" lang="ja-JP" altLang="en-US" sz="900" b="0" u="sng" kern="1200">
              <a:solidFill>
                <a:sysClr val="windowText" lastClr="000000"/>
              </a:solidFill>
              <a:latin typeface="ＭＳ ゴシック" panose="020B0609070205080204" pitchFamily="49" charset="-128"/>
              <a:ea typeface="ＭＳ ゴシック" panose="020B0609070205080204" pitchFamily="49" charset="-128"/>
            </a:rPr>
            <a:t>参加者人数の集計部分</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をつけてください。</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参加者人数　集計表</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について</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１．様式１、様式２または様式３とは連動していません。</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２．当初は空欄ですが、以下の各名簿を記入することで、</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集計数値が表記されるようになっています。</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研修生・引率者名簿</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について</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１．年齢区分は、施設利用料の計算のため必要です。該当</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欄に「○」印を入れてください。</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２．年齢は、</a:t>
          </a:r>
          <a:r>
            <a:rPr kumimoji="1" lang="ja-JP" altLang="en-US" sz="900" b="1" kern="1200">
              <a:solidFill>
                <a:srgbClr val="FF0000"/>
              </a:solidFill>
              <a:latin typeface="ＭＳ ゴシック" panose="020B0609070205080204" pitchFamily="49" charset="-128"/>
              <a:ea typeface="ＭＳ ゴシック" panose="020B0609070205080204" pitchFamily="49" charset="-128"/>
            </a:rPr>
            <a:t>入所日時点の満年齢</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で計算してください。</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57150</xdr:colOff>
      <xdr:row>14</xdr:row>
      <xdr:rowOff>194582</xdr:rowOff>
    </xdr:from>
    <xdr:to>
      <xdr:col>18</xdr:col>
      <xdr:colOff>85725</xdr:colOff>
      <xdr:row>16</xdr:row>
      <xdr:rowOff>23131</xdr:rowOff>
    </xdr:to>
    <xdr:sp macro="" textlink="">
      <xdr:nvSpPr>
        <xdr:cNvPr id="3"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100-000003000000}"/>
            </a:ext>
          </a:extLst>
        </xdr:cNvPr>
        <xdr:cNvSpPr/>
      </xdr:nvSpPr>
      <xdr:spPr bwMode="auto">
        <a:xfrm>
          <a:off x="2066925" y="3042557"/>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87039</xdr:colOff>
      <xdr:row>39</xdr:row>
      <xdr:rowOff>19050</xdr:rowOff>
    </xdr:from>
    <xdr:to>
      <xdr:col>37</xdr:col>
      <xdr:colOff>39414</xdr:colOff>
      <xdr:row>39</xdr:row>
      <xdr:rowOff>190500</xdr:rowOff>
    </xdr:to>
    <xdr:sp macro="" textlink="">
      <xdr:nvSpPr>
        <xdr:cNvPr id="4"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100-000004000000}"/>
            </a:ext>
          </a:extLst>
        </xdr:cNvPr>
        <xdr:cNvSpPr/>
      </xdr:nvSpPr>
      <xdr:spPr bwMode="auto">
        <a:xfrm>
          <a:off x="4563789" y="78105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57150</xdr:colOff>
      <xdr:row>18</xdr:row>
      <xdr:rowOff>28575</xdr:rowOff>
    </xdr:from>
    <xdr:to>
      <xdr:col>19</xdr:col>
      <xdr:colOff>38100</xdr:colOff>
      <xdr:row>18</xdr:row>
      <xdr:rowOff>200025</xdr:rowOff>
    </xdr:to>
    <xdr:sp macro="" textlink="">
      <xdr:nvSpPr>
        <xdr:cNvPr id="5" name="Check Box 10" hidden="1">
          <a:extLst>
            <a:ext uri="{63B3BB69-23CF-44E3-9099-C40C66FF867C}">
              <a14:compatExt xmlns:a14="http://schemas.microsoft.com/office/drawing/2010/main" spid="_x0000_s28682"/>
            </a:ext>
            <a:ext uri="{FF2B5EF4-FFF2-40B4-BE49-F238E27FC236}">
              <a16:creationId xmlns:a16="http://schemas.microsoft.com/office/drawing/2014/main" id="{00000000-0008-0000-0100-000005000000}"/>
            </a:ext>
          </a:extLst>
        </xdr:cNvPr>
        <xdr:cNvSpPr/>
      </xdr:nvSpPr>
      <xdr:spPr bwMode="auto">
        <a:xfrm>
          <a:off x="2190750" y="3733800"/>
          <a:ext cx="228600" cy="171450"/>
        </a:xfrm>
        <a:prstGeom prst="rect">
          <a:avLst/>
        </a:prstGeom>
        <a:noFill/>
        <a:ln w="9525">
          <a:miter lim="800000"/>
          <a:headEnd/>
          <a:tailEnd/>
        </a:ln>
      </xdr:spPr>
    </xdr:sp>
    <xdr:clientData/>
  </xdr:twoCellAnchor>
  <xdr:twoCellAnchor editAs="oneCell">
    <xdr:from>
      <xdr:col>17</xdr:col>
      <xdr:colOff>73244</xdr:colOff>
      <xdr:row>20</xdr:row>
      <xdr:rowOff>19050</xdr:rowOff>
    </xdr:from>
    <xdr:to>
      <xdr:col>19</xdr:col>
      <xdr:colOff>44669</xdr:colOff>
      <xdr:row>20</xdr:row>
      <xdr:rowOff>180975</xdr:rowOff>
    </xdr:to>
    <xdr:sp macro="" textlink="">
      <xdr:nvSpPr>
        <xdr:cNvPr id="6"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100-000006000000}"/>
            </a:ext>
          </a:extLst>
        </xdr:cNvPr>
        <xdr:cNvSpPr/>
      </xdr:nvSpPr>
      <xdr:spPr bwMode="auto">
        <a:xfrm>
          <a:off x="2206844" y="4143375"/>
          <a:ext cx="2190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28575</xdr:colOff>
          <xdr:row>14</xdr:row>
          <xdr:rowOff>200025</xdr:rowOff>
        </xdr:from>
        <xdr:to>
          <xdr:col>9</xdr:col>
          <xdr:colOff>47625</xdr:colOff>
          <xdr:row>16</xdr:row>
          <xdr:rowOff>19050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200025</xdr:rowOff>
        </xdr:from>
        <xdr:to>
          <xdr:col>18</xdr:col>
          <xdr:colOff>85725</xdr:colOff>
          <xdr:row>16</xdr:row>
          <xdr:rowOff>28575</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209550</xdr:rowOff>
        </xdr:from>
        <xdr:to>
          <xdr:col>9</xdr:col>
          <xdr:colOff>38100</xdr:colOff>
          <xdr:row>17</xdr:row>
          <xdr:rowOff>19050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15</xdr:row>
          <xdr:rowOff>209550</xdr:rowOff>
        </xdr:from>
        <xdr:to>
          <xdr:col>27</xdr:col>
          <xdr:colOff>38100</xdr:colOff>
          <xdr:row>17</xdr:row>
          <xdr:rowOff>19050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xdr:row>
          <xdr:rowOff>19050</xdr:rowOff>
        </xdr:from>
        <xdr:to>
          <xdr:col>32</xdr:col>
          <xdr:colOff>95250</xdr:colOff>
          <xdr:row>18</xdr:row>
          <xdr:rowOff>190500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xdr:row>
          <xdr:rowOff>19050</xdr:rowOff>
        </xdr:from>
        <xdr:to>
          <xdr:col>36</xdr:col>
          <xdr:colOff>123825</xdr:colOff>
          <xdr:row>18</xdr:row>
          <xdr:rowOff>190500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18</xdr:row>
          <xdr:rowOff>19050</xdr:rowOff>
        </xdr:from>
        <xdr:to>
          <xdr:col>48</xdr:col>
          <xdr:colOff>104775</xdr:colOff>
          <xdr:row>18</xdr:row>
          <xdr:rowOff>190500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18</xdr:row>
          <xdr:rowOff>19050</xdr:rowOff>
        </xdr:from>
        <xdr:to>
          <xdr:col>53</xdr:col>
          <xdr:colOff>0</xdr:colOff>
          <xdr:row>18</xdr:row>
          <xdr:rowOff>190500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18</xdr:row>
          <xdr:rowOff>19050</xdr:rowOff>
        </xdr:from>
        <xdr:to>
          <xdr:col>48</xdr:col>
          <xdr:colOff>104775</xdr:colOff>
          <xdr:row>18</xdr:row>
          <xdr:rowOff>190500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18</xdr:row>
          <xdr:rowOff>19050</xdr:rowOff>
        </xdr:from>
        <xdr:to>
          <xdr:col>53</xdr:col>
          <xdr:colOff>0</xdr:colOff>
          <xdr:row>18</xdr:row>
          <xdr:rowOff>190500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39</xdr:row>
          <xdr:rowOff>19050</xdr:rowOff>
        </xdr:from>
        <xdr:to>
          <xdr:col>17</xdr:col>
          <xdr:colOff>0</xdr:colOff>
          <xdr:row>39</xdr:row>
          <xdr:rowOff>190500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39</xdr:row>
          <xdr:rowOff>19050</xdr:rowOff>
        </xdr:from>
        <xdr:to>
          <xdr:col>21</xdr:col>
          <xdr:colOff>9525</xdr:colOff>
          <xdr:row>39</xdr:row>
          <xdr:rowOff>190500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39</xdr:row>
          <xdr:rowOff>28575</xdr:rowOff>
        </xdr:from>
        <xdr:to>
          <xdr:col>32</xdr:col>
          <xdr:colOff>133350</xdr:colOff>
          <xdr:row>39</xdr:row>
          <xdr:rowOff>200025</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39</xdr:row>
          <xdr:rowOff>19050</xdr:rowOff>
        </xdr:from>
        <xdr:to>
          <xdr:col>37</xdr:col>
          <xdr:colOff>0</xdr:colOff>
          <xdr:row>39</xdr:row>
          <xdr:rowOff>190500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57</xdr:row>
          <xdr:rowOff>295275</xdr:rowOff>
        </xdr:from>
        <xdr:to>
          <xdr:col>14</xdr:col>
          <xdr:colOff>0</xdr:colOff>
          <xdr:row>58</xdr:row>
          <xdr:rowOff>114300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57</xdr:row>
          <xdr:rowOff>295275</xdr:rowOff>
        </xdr:from>
        <xdr:to>
          <xdr:col>18</xdr:col>
          <xdr:colOff>114300</xdr:colOff>
          <xdr:row>58</xdr:row>
          <xdr:rowOff>114300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39</xdr:row>
          <xdr:rowOff>28575</xdr:rowOff>
        </xdr:from>
        <xdr:to>
          <xdr:col>49</xdr:col>
          <xdr:colOff>19050</xdr:colOff>
          <xdr:row>39</xdr:row>
          <xdr:rowOff>200025</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39</xdr:row>
          <xdr:rowOff>19050</xdr:rowOff>
        </xdr:from>
        <xdr:to>
          <xdr:col>53</xdr:col>
          <xdr:colOff>19050</xdr:colOff>
          <xdr:row>39</xdr:row>
          <xdr:rowOff>190500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16</xdr:row>
          <xdr:rowOff>209550</xdr:rowOff>
        </xdr:from>
        <xdr:to>
          <xdr:col>19</xdr:col>
          <xdr:colOff>66675</xdr:colOff>
          <xdr:row>18</xdr:row>
          <xdr:rowOff>19050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28575</xdr:rowOff>
        </xdr:from>
        <xdr:to>
          <xdr:col>15</xdr:col>
          <xdr:colOff>47625</xdr:colOff>
          <xdr:row>18</xdr:row>
          <xdr:rowOff>190500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18</xdr:row>
          <xdr:rowOff>28575</xdr:rowOff>
        </xdr:from>
        <xdr:to>
          <xdr:col>19</xdr:col>
          <xdr:colOff>38100</xdr:colOff>
          <xdr:row>18</xdr:row>
          <xdr:rowOff>200025</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19050</xdr:rowOff>
        </xdr:from>
        <xdr:to>
          <xdr:col>15</xdr:col>
          <xdr:colOff>47625</xdr:colOff>
          <xdr:row>20</xdr:row>
          <xdr:rowOff>180975</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20</xdr:row>
          <xdr:rowOff>19050</xdr:rowOff>
        </xdr:from>
        <xdr:to>
          <xdr:col>19</xdr:col>
          <xdr:colOff>28575</xdr:colOff>
          <xdr:row>20</xdr:row>
          <xdr:rowOff>180975</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xdr:row>
          <xdr:rowOff>28575</xdr:rowOff>
        </xdr:from>
        <xdr:to>
          <xdr:col>18</xdr:col>
          <xdr:colOff>38100</xdr:colOff>
          <xdr:row>21</xdr:row>
          <xdr:rowOff>171450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21</xdr:row>
          <xdr:rowOff>19050</xdr:rowOff>
        </xdr:from>
        <xdr:to>
          <xdr:col>21</xdr:col>
          <xdr:colOff>57150</xdr:colOff>
          <xdr:row>21</xdr:row>
          <xdr:rowOff>190500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16</xdr:row>
          <xdr:rowOff>219075</xdr:rowOff>
        </xdr:from>
        <xdr:to>
          <xdr:col>15</xdr:col>
          <xdr:colOff>76200</xdr:colOff>
          <xdr:row>18</xdr:row>
          <xdr:rowOff>19050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28575</xdr:rowOff>
        </xdr:from>
        <xdr:to>
          <xdr:col>15</xdr:col>
          <xdr:colOff>47625</xdr:colOff>
          <xdr:row>19</xdr:row>
          <xdr:rowOff>190500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28575</xdr:rowOff>
        </xdr:from>
        <xdr:to>
          <xdr:col>19</xdr:col>
          <xdr:colOff>38100</xdr:colOff>
          <xdr:row>19</xdr:row>
          <xdr:rowOff>190500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xdr:row>
          <xdr:rowOff>228600</xdr:rowOff>
        </xdr:from>
        <xdr:to>
          <xdr:col>40</xdr:col>
          <xdr:colOff>114300</xdr:colOff>
          <xdr:row>4</xdr:row>
          <xdr:rowOff>9525</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xdr:row>
          <xdr:rowOff>219075</xdr:rowOff>
        </xdr:from>
        <xdr:to>
          <xdr:col>48</xdr:col>
          <xdr:colOff>66675</xdr:colOff>
          <xdr:row>4</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14</xdr:row>
          <xdr:rowOff>200025</xdr:rowOff>
        </xdr:from>
        <xdr:to>
          <xdr:col>9</xdr:col>
          <xdr:colOff>38100</xdr:colOff>
          <xdr:row>16</xdr:row>
          <xdr:rowOff>19050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38100</xdr:rowOff>
        </xdr:from>
        <xdr:to>
          <xdr:col>9</xdr:col>
          <xdr:colOff>0</xdr:colOff>
          <xdr:row>16</xdr:row>
          <xdr:rowOff>190500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16</xdr:row>
          <xdr:rowOff>38100</xdr:rowOff>
        </xdr:from>
        <xdr:to>
          <xdr:col>28</xdr:col>
          <xdr:colOff>28575</xdr:colOff>
          <xdr:row>16</xdr:row>
          <xdr:rowOff>190500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20</xdr:row>
          <xdr:rowOff>28575</xdr:rowOff>
        </xdr:from>
        <xdr:to>
          <xdr:col>26</xdr:col>
          <xdr:colOff>19050</xdr:colOff>
          <xdr:row>20</xdr:row>
          <xdr:rowOff>180975</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17</xdr:row>
          <xdr:rowOff>28575</xdr:rowOff>
        </xdr:from>
        <xdr:to>
          <xdr:col>21</xdr:col>
          <xdr:colOff>28575</xdr:colOff>
          <xdr:row>17</xdr:row>
          <xdr:rowOff>180975</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38100</xdr:rowOff>
        </xdr:from>
        <xdr:to>
          <xdr:col>21</xdr:col>
          <xdr:colOff>28575</xdr:colOff>
          <xdr:row>19</xdr:row>
          <xdr:rowOff>190500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19</xdr:row>
          <xdr:rowOff>38100</xdr:rowOff>
        </xdr:from>
        <xdr:to>
          <xdr:col>26</xdr:col>
          <xdr:colOff>19050</xdr:colOff>
          <xdr:row>19</xdr:row>
          <xdr:rowOff>190500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20</xdr:row>
          <xdr:rowOff>38100</xdr:rowOff>
        </xdr:from>
        <xdr:to>
          <xdr:col>21</xdr:col>
          <xdr:colOff>28575</xdr:colOff>
          <xdr:row>20</xdr:row>
          <xdr:rowOff>190500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xdr:row>
          <xdr:rowOff>38100</xdr:rowOff>
        </xdr:from>
        <xdr:to>
          <xdr:col>21</xdr:col>
          <xdr:colOff>28575</xdr:colOff>
          <xdr:row>21</xdr:row>
          <xdr:rowOff>190500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21</xdr:row>
          <xdr:rowOff>28575</xdr:rowOff>
        </xdr:from>
        <xdr:to>
          <xdr:col>26</xdr:col>
          <xdr:colOff>19050</xdr:colOff>
          <xdr:row>21</xdr:row>
          <xdr:rowOff>180975</xdr:rowOff>
        </xdr:to>
        <xdr:sp macro="" textlink="">
          <xdr:nvSpPr>
            <xdr:cNvPr id="47148" name="Check Box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17</xdr:row>
          <xdr:rowOff>28575</xdr:rowOff>
        </xdr:from>
        <xdr:to>
          <xdr:col>26</xdr:col>
          <xdr:colOff>19050</xdr:colOff>
          <xdr:row>17</xdr:row>
          <xdr:rowOff>180975</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18</xdr:row>
          <xdr:rowOff>28575</xdr:rowOff>
        </xdr:from>
        <xdr:to>
          <xdr:col>21</xdr:col>
          <xdr:colOff>28575</xdr:colOff>
          <xdr:row>18</xdr:row>
          <xdr:rowOff>180975</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18</xdr:row>
          <xdr:rowOff>19050</xdr:rowOff>
        </xdr:from>
        <xdr:to>
          <xdr:col>26</xdr:col>
          <xdr:colOff>19050</xdr:colOff>
          <xdr:row>18</xdr:row>
          <xdr:rowOff>171450</xdr:rowOff>
        </xdr:to>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18</xdr:row>
          <xdr:rowOff>38100</xdr:rowOff>
        </xdr:from>
        <xdr:to>
          <xdr:col>49</xdr:col>
          <xdr:colOff>38100</xdr:colOff>
          <xdr:row>18</xdr:row>
          <xdr:rowOff>190500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18</xdr:row>
          <xdr:rowOff>38100</xdr:rowOff>
        </xdr:from>
        <xdr:to>
          <xdr:col>53</xdr:col>
          <xdr:colOff>47625</xdr:colOff>
          <xdr:row>18</xdr:row>
          <xdr:rowOff>190500</xdr:rowOff>
        </xdr:to>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19050</xdr:rowOff>
        </xdr:from>
        <xdr:to>
          <xdr:col>7</xdr:col>
          <xdr:colOff>114300</xdr:colOff>
          <xdr:row>39</xdr:row>
          <xdr:rowOff>190500</xdr:rowOff>
        </xdr:to>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19050</xdr:rowOff>
        </xdr:from>
        <xdr:to>
          <xdr:col>12</xdr:col>
          <xdr:colOff>0</xdr:colOff>
          <xdr:row>39</xdr:row>
          <xdr:rowOff>190500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39</xdr:row>
          <xdr:rowOff>19050</xdr:rowOff>
        </xdr:from>
        <xdr:to>
          <xdr:col>23</xdr:col>
          <xdr:colOff>114300</xdr:colOff>
          <xdr:row>39</xdr:row>
          <xdr:rowOff>190500</xdr:rowOff>
        </xdr:to>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39</xdr:row>
          <xdr:rowOff>19050</xdr:rowOff>
        </xdr:from>
        <xdr:to>
          <xdr:col>28</xdr:col>
          <xdr:colOff>0</xdr:colOff>
          <xdr:row>39</xdr:row>
          <xdr:rowOff>190500</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39</xdr:row>
          <xdr:rowOff>19050</xdr:rowOff>
        </xdr:from>
        <xdr:to>
          <xdr:col>23</xdr:col>
          <xdr:colOff>114300</xdr:colOff>
          <xdr:row>39</xdr:row>
          <xdr:rowOff>190500</xdr:rowOff>
        </xdr:to>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39</xdr:row>
          <xdr:rowOff>19050</xdr:rowOff>
        </xdr:from>
        <xdr:to>
          <xdr:col>28</xdr:col>
          <xdr:colOff>0</xdr:colOff>
          <xdr:row>39</xdr:row>
          <xdr:rowOff>190500</xdr:rowOff>
        </xdr:to>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39</xdr:row>
          <xdr:rowOff>38100</xdr:rowOff>
        </xdr:from>
        <xdr:to>
          <xdr:col>28</xdr:col>
          <xdr:colOff>47625</xdr:colOff>
          <xdr:row>39</xdr:row>
          <xdr:rowOff>190500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2828925" y="8153400"/>
              <a:ext cx="714375" cy="152400"/>
              <a:chOff x="6096039" y="3962400"/>
              <a:chExt cx="723898" cy="152400"/>
            </a:xfrm>
          </xdr:grpSpPr>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6096039"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6600862"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39</xdr:row>
          <xdr:rowOff>19050</xdr:rowOff>
        </xdr:from>
        <xdr:to>
          <xdr:col>42</xdr:col>
          <xdr:colOff>28575</xdr:colOff>
          <xdr:row>39</xdr:row>
          <xdr:rowOff>190500</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39</xdr:row>
          <xdr:rowOff>19050</xdr:rowOff>
        </xdr:from>
        <xdr:to>
          <xdr:col>46</xdr:col>
          <xdr:colOff>9525</xdr:colOff>
          <xdr:row>39</xdr:row>
          <xdr:rowOff>190500</xdr:rowOff>
        </xdr:to>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57150</xdr:colOff>
          <xdr:row>39</xdr:row>
          <xdr:rowOff>28575</xdr:rowOff>
        </xdr:from>
        <xdr:to>
          <xdr:col>57</xdr:col>
          <xdr:colOff>161925</xdr:colOff>
          <xdr:row>39</xdr:row>
          <xdr:rowOff>200025</xdr:rowOff>
        </xdr:to>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19050</xdr:rowOff>
        </xdr:from>
        <xdr:to>
          <xdr:col>32</xdr:col>
          <xdr:colOff>95250</xdr:colOff>
          <xdr:row>39</xdr:row>
          <xdr:rowOff>190500</xdr:rowOff>
        </xdr:to>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39</xdr:row>
          <xdr:rowOff>19050</xdr:rowOff>
        </xdr:from>
        <xdr:to>
          <xdr:col>36</xdr:col>
          <xdr:colOff>123825</xdr:colOff>
          <xdr:row>39</xdr:row>
          <xdr:rowOff>190500</xdr:rowOff>
        </xdr:to>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39</xdr:row>
          <xdr:rowOff>19050</xdr:rowOff>
        </xdr:from>
        <xdr:to>
          <xdr:col>48</xdr:col>
          <xdr:colOff>104775</xdr:colOff>
          <xdr:row>39</xdr:row>
          <xdr:rowOff>190500</xdr:rowOff>
        </xdr:to>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39</xdr:row>
          <xdr:rowOff>19050</xdr:rowOff>
        </xdr:from>
        <xdr:to>
          <xdr:col>53</xdr:col>
          <xdr:colOff>0</xdr:colOff>
          <xdr:row>39</xdr:row>
          <xdr:rowOff>190500</xdr:rowOff>
        </xdr:to>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39</xdr:row>
          <xdr:rowOff>19050</xdr:rowOff>
        </xdr:from>
        <xdr:to>
          <xdr:col>48</xdr:col>
          <xdr:colOff>104775</xdr:colOff>
          <xdr:row>39</xdr:row>
          <xdr:rowOff>190500</xdr:rowOff>
        </xdr:to>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39</xdr:row>
          <xdr:rowOff>19050</xdr:rowOff>
        </xdr:from>
        <xdr:to>
          <xdr:col>53</xdr:col>
          <xdr:colOff>0</xdr:colOff>
          <xdr:row>39</xdr:row>
          <xdr:rowOff>190500</xdr:rowOff>
        </xdr:to>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39</xdr:row>
          <xdr:rowOff>38100</xdr:rowOff>
        </xdr:from>
        <xdr:to>
          <xdr:col>49</xdr:col>
          <xdr:colOff>38100</xdr:colOff>
          <xdr:row>39</xdr:row>
          <xdr:rowOff>190500</xdr:rowOff>
        </xdr:to>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39</xdr:row>
          <xdr:rowOff>38100</xdr:rowOff>
        </xdr:from>
        <xdr:to>
          <xdr:col>53</xdr:col>
          <xdr:colOff>47625</xdr:colOff>
          <xdr:row>39</xdr:row>
          <xdr:rowOff>190500</xdr:rowOff>
        </xdr:to>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87039</xdr:colOff>
      <xdr:row>39</xdr:row>
      <xdr:rowOff>19050</xdr:rowOff>
    </xdr:from>
    <xdr:ext cx="221316" cy="171450"/>
    <xdr:sp macro="" textlink="">
      <xdr:nvSpPr>
        <xdr:cNvPr id="14"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100-00000E000000}"/>
            </a:ext>
          </a:extLst>
        </xdr:cNvPr>
        <xdr:cNvSpPr/>
      </xdr:nvSpPr>
      <xdr:spPr bwMode="auto">
        <a:xfrm>
          <a:off x="4558186" y="7885579"/>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57150</xdr:colOff>
          <xdr:row>39</xdr:row>
          <xdr:rowOff>28575</xdr:rowOff>
        </xdr:from>
        <xdr:to>
          <xdr:col>8</xdr:col>
          <xdr:colOff>28575</xdr:colOff>
          <xdr:row>39</xdr:row>
          <xdr:rowOff>200025</xdr:rowOff>
        </xdr:to>
        <xdr:sp macro="" textlink="">
          <xdr:nvSpPr>
            <xdr:cNvPr id="47175" name="Check Box 13"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39</xdr:row>
          <xdr:rowOff>19050</xdr:rowOff>
        </xdr:from>
        <xdr:to>
          <xdr:col>12</xdr:col>
          <xdr:colOff>19050</xdr:colOff>
          <xdr:row>39</xdr:row>
          <xdr:rowOff>190500</xdr:rowOff>
        </xdr:to>
        <xdr:sp macro="" textlink="">
          <xdr:nvSpPr>
            <xdr:cNvPr id="47176" name="Check Box 14"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39</xdr:row>
          <xdr:rowOff>28575</xdr:rowOff>
        </xdr:from>
        <xdr:to>
          <xdr:col>24</xdr:col>
          <xdr:colOff>28575</xdr:colOff>
          <xdr:row>39</xdr:row>
          <xdr:rowOff>200025</xdr:rowOff>
        </xdr:to>
        <xdr:sp macro="" textlink="">
          <xdr:nvSpPr>
            <xdr:cNvPr id="47177" name="Check Box 17"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39</xdr:row>
          <xdr:rowOff>19050</xdr:rowOff>
        </xdr:from>
        <xdr:to>
          <xdr:col>28</xdr:col>
          <xdr:colOff>19050</xdr:colOff>
          <xdr:row>39</xdr:row>
          <xdr:rowOff>190500</xdr:rowOff>
        </xdr:to>
        <xdr:sp macro="" textlink="">
          <xdr:nvSpPr>
            <xdr:cNvPr id="47178" name="Check Box 18"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39</xdr:row>
          <xdr:rowOff>19050</xdr:rowOff>
        </xdr:from>
        <xdr:to>
          <xdr:col>16</xdr:col>
          <xdr:colOff>114300</xdr:colOff>
          <xdr:row>39</xdr:row>
          <xdr:rowOff>190500</xdr:rowOff>
        </xdr:to>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39</xdr:row>
          <xdr:rowOff>19050</xdr:rowOff>
        </xdr:from>
        <xdr:to>
          <xdr:col>21</xdr:col>
          <xdr:colOff>9525</xdr:colOff>
          <xdr:row>39</xdr:row>
          <xdr:rowOff>190500</xdr:rowOff>
        </xdr:to>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39</xdr:row>
          <xdr:rowOff>28575</xdr:rowOff>
        </xdr:from>
        <xdr:to>
          <xdr:col>32</xdr:col>
          <xdr:colOff>123825</xdr:colOff>
          <xdr:row>39</xdr:row>
          <xdr:rowOff>200025</xdr:rowOff>
        </xdr:to>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19050</xdr:rowOff>
        </xdr:from>
        <xdr:to>
          <xdr:col>7</xdr:col>
          <xdr:colOff>114300</xdr:colOff>
          <xdr:row>39</xdr:row>
          <xdr:rowOff>190500</xdr:rowOff>
        </xdr:to>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19050</xdr:rowOff>
        </xdr:from>
        <xdr:to>
          <xdr:col>12</xdr:col>
          <xdr:colOff>0</xdr:colOff>
          <xdr:row>39</xdr:row>
          <xdr:rowOff>190500</xdr:rowOff>
        </xdr:to>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39</xdr:row>
          <xdr:rowOff>19050</xdr:rowOff>
        </xdr:from>
        <xdr:to>
          <xdr:col>23</xdr:col>
          <xdr:colOff>114300</xdr:colOff>
          <xdr:row>39</xdr:row>
          <xdr:rowOff>190500</xdr:rowOff>
        </xdr:to>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39</xdr:row>
          <xdr:rowOff>19050</xdr:rowOff>
        </xdr:from>
        <xdr:to>
          <xdr:col>28</xdr:col>
          <xdr:colOff>0</xdr:colOff>
          <xdr:row>39</xdr:row>
          <xdr:rowOff>190500</xdr:rowOff>
        </xdr:to>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39</xdr:row>
          <xdr:rowOff>19050</xdr:rowOff>
        </xdr:from>
        <xdr:to>
          <xdr:col>23</xdr:col>
          <xdr:colOff>114300</xdr:colOff>
          <xdr:row>39</xdr:row>
          <xdr:rowOff>190500</xdr:rowOff>
        </xdr:to>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39</xdr:row>
          <xdr:rowOff>19050</xdr:rowOff>
        </xdr:from>
        <xdr:to>
          <xdr:col>28</xdr:col>
          <xdr:colOff>0</xdr:colOff>
          <xdr:row>39</xdr:row>
          <xdr:rowOff>190500</xdr:rowOff>
        </xdr:to>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39</xdr:row>
          <xdr:rowOff>38100</xdr:rowOff>
        </xdr:from>
        <xdr:to>
          <xdr:col>24</xdr:col>
          <xdr:colOff>47625</xdr:colOff>
          <xdr:row>39</xdr:row>
          <xdr:rowOff>190500</xdr:rowOff>
        </xdr:to>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39</xdr:row>
          <xdr:rowOff>38100</xdr:rowOff>
        </xdr:from>
        <xdr:to>
          <xdr:col>28</xdr:col>
          <xdr:colOff>47625</xdr:colOff>
          <xdr:row>39</xdr:row>
          <xdr:rowOff>190500</xdr:rowOff>
        </xdr:to>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9</xdr:col>
      <xdr:colOff>112059</xdr:colOff>
      <xdr:row>1</xdr:row>
      <xdr:rowOff>49305</xdr:rowOff>
    </xdr:from>
    <xdr:to>
      <xdr:col>32</xdr:col>
      <xdr:colOff>78441</xdr:colOff>
      <xdr:row>1</xdr:row>
      <xdr:rowOff>284628</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216959" y="382680"/>
          <a:ext cx="2947707" cy="235323"/>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1000" b="1" kern="1200">
              <a:solidFill>
                <a:sysClr val="windowText" lastClr="000000"/>
              </a:solidFill>
              <a:latin typeface="ＭＳ ゴシック" panose="020B0609070205080204" pitchFamily="49" charset="-128"/>
              <a:ea typeface="ＭＳ ゴシック" panose="020B0609070205080204" pitchFamily="49" charset="-128"/>
            </a:rPr>
            <a:t>団体所在（活動）市区町村をご記入ください。</a:t>
          </a:r>
          <a:endPar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editAs="absolute">
    <xdr:from>
      <xdr:col>13</xdr:col>
      <xdr:colOff>56030</xdr:colOff>
      <xdr:row>2</xdr:row>
      <xdr:rowOff>0</xdr:rowOff>
    </xdr:from>
    <xdr:to>
      <xdr:col>13</xdr:col>
      <xdr:colOff>56030</xdr:colOff>
      <xdr:row>3</xdr:row>
      <xdr:rowOff>93075</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656230" y="619125"/>
          <a:ext cx="0" cy="331200"/>
        </a:xfrm>
        <a:prstGeom prst="straightConnector1">
          <a:avLst/>
        </a:prstGeom>
        <a:ln>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40</xdr:col>
      <xdr:colOff>17935</xdr:colOff>
      <xdr:row>2</xdr:row>
      <xdr:rowOff>6723</xdr:rowOff>
    </xdr:from>
    <xdr:to>
      <xdr:col>55</xdr:col>
      <xdr:colOff>116053</xdr:colOff>
      <xdr:row>3</xdr:row>
      <xdr:rowOff>6722</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5195053" y="634252"/>
          <a:ext cx="2160000" cy="235323"/>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1000" b="1" kern="1200">
              <a:solidFill>
                <a:sysClr val="windowText" lastClr="000000"/>
              </a:solidFill>
              <a:latin typeface="ＭＳ ゴシック" panose="020B0609070205080204" pitchFamily="49" charset="-128"/>
              <a:ea typeface="ＭＳ ゴシック" panose="020B0609070205080204" pitchFamily="49" charset="-128"/>
            </a:rPr>
            <a:t>いずれかをチェックしてください。</a:t>
          </a:r>
          <a:endPar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38</xdr:col>
          <xdr:colOff>114300</xdr:colOff>
          <xdr:row>3</xdr:row>
          <xdr:rowOff>0</xdr:rowOff>
        </xdr:from>
        <xdr:to>
          <xdr:col>48</xdr:col>
          <xdr:colOff>47625</xdr:colOff>
          <xdr:row>4</xdr:row>
          <xdr:rowOff>19050</xdr:rowOff>
        </xdr:to>
        <xdr:sp macro="" textlink="">
          <xdr:nvSpPr>
            <xdr:cNvPr id="47202" name="Option Button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新規(初めての利用)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xdr:row>
          <xdr:rowOff>0</xdr:rowOff>
        </xdr:from>
        <xdr:to>
          <xdr:col>57</xdr:col>
          <xdr:colOff>0</xdr:colOff>
          <xdr:row>4</xdr:row>
          <xdr:rowOff>19050</xdr:rowOff>
        </xdr:to>
        <xdr:sp macro="" textlink="">
          <xdr:nvSpPr>
            <xdr:cNvPr id="47203" name="Option Button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継続(過去利用有)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18</xdr:row>
          <xdr:rowOff>19050</xdr:rowOff>
        </xdr:from>
        <xdr:to>
          <xdr:col>35</xdr:col>
          <xdr:colOff>114300</xdr:colOff>
          <xdr:row>18</xdr:row>
          <xdr:rowOff>190500</xdr:rowOff>
        </xdr:to>
        <xdr:sp macro="" textlink="">
          <xdr:nvSpPr>
            <xdr:cNvPr id="47215" name="Check Box 5"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xdr:rowOff>
        </xdr:from>
        <xdr:to>
          <xdr:col>11</xdr:col>
          <xdr:colOff>114300</xdr:colOff>
          <xdr:row>39</xdr:row>
          <xdr:rowOff>190500</xdr:rowOff>
        </xdr:to>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xdr:row>
          <xdr:rowOff>28575</xdr:rowOff>
        </xdr:from>
        <xdr:to>
          <xdr:col>12</xdr:col>
          <xdr:colOff>28575</xdr:colOff>
          <xdr:row>39</xdr:row>
          <xdr:rowOff>200025</xdr:rowOff>
        </xdr:to>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xdr:rowOff>
        </xdr:from>
        <xdr:to>
          <xdr:col>11</xdr:col>
          <xdr:colOff>114300</xdr:colOff>
          <xdr:row>39</xdr:row>
          <xdr:rowOff>190500</xdr:rowOff>
        </xdr:to>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19050</xdr:rowOff>
        </xdr:from>
        <xdr:to>
          <xdr:col>11</xdr:col>
          <xdr:colOff>0</xdr:colOff>
          <xdr:row>39</xdr:row>
          <xdr:rowOff>190500</xdr:rowOff>
        </xdr:to>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9</xdr:col>
      <xdr:colOff>87039</xdr:colOff>
      <xdr:row>39</xdr:row>
      <xdr:rowOff>19050</xdr:rowOff>
    </xdr:from>
    <xdr:ext cx="221316" cy="171450"/>
    <xdr:sp macro="" textlink="">
      <xdr:nvSpPr>
        <xdr:cNvPr id="10"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100-00000A000000}"/>
            </a:ext>
          </a:extLst>
        </xdr:cNvPr>
        <xdr:cNvSpPr/>
      </xdr:nvSpPr>
      <xdr:spPr bwMode="auto">
        <a:xfrm>
          <a:off x="1315764" y="8134350"/>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47625</xdr:colOff>
          <xdr:row>39</xdr:row>
          <xdr:rowOff>19050</xdr:rowOff>
        </xdr:from>
        <xdr:to>
          <xdr:col>11</xdr:col>
          <xdr:colOff>19050</xdr:colOff>
          <xdr:row>39</xdr:row>
          <xdr:rowOff>190500</xdr:rowOff>
        </xdr:to>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19050</xdr:rowOff>
        </xdr:from>
        <xdr:to>
          <xdr:col>11</xdr:col>
          <xdr:colOff>0</xdr:colOff>
          <xdr:row>39</xdr:row>
          <xdr:rowOff>190500</xdr:rowOff>
        </xdr:to>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19050</xdr:rowOff>
        </xdr:from>
        <xdr:to>
          <xdr:col>10</xdr:col>
          <xdr:colOff>114300</xdr:colOff>
          <xdr:row>39</xdr:row>
          <xdr:rowOff>190500</xdr:rowOff>
        </xdr:to>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39</xdr:row>
          <xdr:rowOff>28575</xdr:rowOff>
        </xdr:from>
        <xdr:to>
          <xdr:col>11</xdr:col>
          <xdr:colOff>28575</xdr:colOff>
          <xdr:row>39</xdr:row>
          <xdr:rowOff>200025</xdr:rowOff>
        </xdr:to>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19050</xdr:rowOff>
        </xdr:from>
        <xdr:to>
          <xdr:col>10</xdr:col>
          <xdr:colOff>114300</xdr:colOff>
          <xdr:row>39</xdr:row>
          <xdr:rowOff>190500</xdr:rowOff>
        </xdr:to>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39</xdr:row>
          <xdr:rowOff>28575</xdr:rowOff>
        </xdr:from>
        <xdr:to>
          <xdr:col>36</xdr:col>
          <xdr:colOff>28575</xdr:colOff>
          <xdr:row>39</xdr:row>
          <xdr:rowOff>200025</xdr:rowOff>
        </xdr:to>
        <xdr:sp macro="" textlink="">
          <xdr:nvSpPr>
            <xdr:cNvPr id="47226" name="Check Box 13"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39</xdr:row>
          <xdr:rowOff>19050</xdr:rowOff>
        </xdr:from>
        <xdr:to>
          <xdr:col>35</xdr:col>
          <xdr:colOff>114300</xdr:colOff>
          <xdr:row>39</xdr:row>
          <xdr:rowOff>190500</xdr:rowOff>
        </xdr:to>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39</xdr:row>
          <xdr:rowOff>28575</xdr:rowOff>
        </xdr:from>
        <xdr:to>
          <xdr:col>36</xdr:col>
          <xdr:colOff>19050</xdr:colOff>
          <xdr:row>39</xdr:row>
          <xdr:rowOff>200025</xdr:rowOff>
        </xdr:to>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18</xdr:row>
          <xdr:rowOff>19050</xdr:rowOff>
        </xdr:from>
        <xdr:to>
          <xdr:col>39</xdr:col>
          <xdr:colOff>104775</xdr:colOff>
          <xdr:row>18</xdr:row>
          <xdr:rowOff>190500</xdr:rowOff>
        </xdr:to>
        <xdr:sp macro="" textlink="">
          <xdr:nvSpPr>
            <xdr:cNvPr id="47229" name="Check Box 6"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18</xdr:row>
          <xdr:rowOff>19050</xdr:rowOff>
        </xdr:from>
        <xdr:to>
          <xdr:col>38</xdr:col>
          <xdr:colOff>95250</xdr:colOff>
          <xdr:row>18</xdr:row>
          <xdr:rowOff>190500</xdr:rowOff>
        </xdr:to>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19050</xdr:rowOff>
        </xdr:from>
        <xdr:to>
          <xdr:col>14</xdr:col>
          <xdr:colOff>123825</xdr:colOff>
          <xdr:row>39</xdr:row>
          <xdr:rowOff>190500</xdr:rowOff>
        </xdr:to>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19050</xdr:rowOff>
        </xdr:from>
        <xdr:to>
          <xdr:col>14</xdr:col>
          <xdr:colOff>123825</xdr:colOff>
          <xdr:row>39</xdr:row>
          <xdr:rowOff>190500</xdr:rowOff>
        </xdr:to>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19050</xdr:rowOff>
        </xdr:from>
        <xdr:to>
          <xdr:col>14</xdr:col>
          <xdr:colOff>114300</xdr:colOff>
          <xdr:row>39</xdr:row>
          <xdr:rowOff>190500</xdr:rowOff>
        </xdr:to>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19050</xdr:rowOff>
        </xdr:from>
        <xdr:to>
          <xdr:col>14</xdr:col>
          <xdr:colOff>114300</xdr:colOff>
          <xdr:row>39</xdr:row>
          <xdr:rowOff>190500</xdr:rowOff>
        </xdr:to>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39</xdr:row>
          <xdr:rowOff>19050</xdr:rowOff>
        </xdr:from>
        <xdr:to>
          <xdr:col>14</xdr:col>
          <xdr:colOff>0</xdr:colOff>
          <xdr:row>39</xdr:row>
          <xdr:rowOff>190500</xdr:rowOff>
        </xdr:to>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12</xdr:col>
      <xdr:colOff>87039</xdr:colOff>
      <xdr:row>39</xdr:row>
      <xdr:rowOff>19050</xdr:rowOff>
    </xdr:from>
    <xdr:ext cx="221316" cy="171450"/>
    <xdr:sp macro="" textlink="">
      <xdr:nvSpPr>
        <xdr:cNvPr id="2" name="Check Box 17" hidden="1">
          <a:extLst>
            <a:ext uri="{63B3BB69-23CF-44E3-9099-C40C66FF867C}">
              <a14:compatExt xmlns:a14="http://schemas.microsoft.com/office/drawing/2010/main" spid="_x0000_s28689"/>
            </a:ext>
            <a:ext uri="{FF2B5EF4-FFF2-40B4-BE49-F238E27FC236}">
              <a16:creationId xmlns:a16="http://schemas.microsoft.com/office/drawing/2014/main" id="{9FB952ED-E5D4-4206-B2C4-0F342356D1CA}"/>
            </a:ext>
          </a:extLst>
        </xdr:cNvPr>
        <xdr:cNvSpPr/>
      </xdr:nvSpPr>
      <xdr:spPr bwMode="auto">
        <a:xfrm>
          <a:off x="1191939" y="8134350"/>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47625</xdr:colOff>
          <xdr:row>39</xdr:row>
          <xdr:rowOff>19050</xdr:rowOff>
        </xdr:from>
        <xdr:to>
          <xdr:col>14</xdr:col>
          <xdr:colOff>19050</xdr:colOff>
          <xdr:row>39</xdr:row>
          <xdr:rowOff>190500</xdr:rowOff>
        </xdr:to>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39</xdr:row>
          <xdr:rowOff>19050</xdr:rowOff>
        </xdr:from>
        <xdr:to>
          <xdr:col>14</xdr:col>
          <xdr:colOff>0</xdr:colOff>
          <xdr:row>39</xdr:row>
          <xdr:rowOff>190500</xdr:rowOff>
        </xdr:to>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19050</xdr:rowOff>
        </xdr:from>
        <xdr:to>
          <xdr:col>13</xdr:col>
          <xdr:colOff>114300</xdr:colOff>
          <xdr:row>39</xdr:row>
          <xdr:rowOff>190500</xdr:rowOff>
        </xdr:to>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39</xdr:row>
          <xdr:rowOff>28575</xdr:rowOff>
        </xdr:from>
        <xdr:to>
          <xdr:col>14</xdr:col>
          <xdr:colOff>28575</xdr:colOff>
          <xdr:row>39</xdr:row>
          <xdr:rowOff>200025</xdr:rowOff>
        </xdr:to>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19050</xdr:rowOff>
        </xdr:from>
        <xdr:to>
          <xdr:col>13</xdr:col>
          <xdr:colOff>114300</xdr:colOff>
          <xdr:row>39</xdr:row>
          <xdr:rowOff>190500</xdr:rowOff>
        </xdr:to>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39</xdr:row>
          <xdr:rowOff>19050</xdr:rowOff>
        </xdr:from>
        <xdr:to>
          <xdr:col>39</xdr:col>
          <xdr:colOff>123825</xdr:colOff>
          <xdr:row>39</xdr:row>
          <xdr:rowOff>190500</xdr:rowOff>
        </xdr:to>
        <xdr:sp macro="" textlink="">
          <xdr:nvSpPr>
            <xdr:cNvPr id="47241" name="Check Box 14"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39</xdr:row>
          <xdr:rowOff>19050</xdr:rowOff>
        </xdr:from>
        <xdr:to>
          <xdr:col>39</xdr:col>
          <xdr:colOff>104775</xdr:colOff>
          <xdr:row>39</xdr:row>
          <xdr:rowOff>190500</xdr:rowOff>
        </xdr:to>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39</xdr:row>
          <xdr:rowOff>28575</xdr:rowOff>
        </xdr:from>
        <xdr:to>
          <xdr:col>38</xdr:col>
          <xdr:colOff>133350</xdr:colOff>
          <xdr:row>39</xdr:row>
          <xdr:rowOff>200025</xdr:rowOff>
        </xdr:to>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39</xdr:row>
          <xdr:rowOff>19050</xdr:rowOff>
        </xdr:from>
        <xdr:to>
          <xdr:col>38</xdr:col>
          <xdr:colOff>95250</xdr:colOff>
          <xdr:row>39</xdr:row>
          <xdr:rowOff>190500</xdr:rowOff>
        </xdr:to>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39</xdr:row>
          <xdr:rowOff>28575</xdr:rowOff>
        </xdr:from>
        <xdr:to>
          <xdr:col>38</xdr:col>
          <xdr:colOff>123825</xdr:colOff>
          <xdr:row>39</xdr:row>
          <xdr:rowOff>200025</xdr:rowOff>
        </xdr:to>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55</xdr:row>
          <xdr:rowOff>38100</xdr:rowOff>
        </xdr:from>
        <xdr:to>
          <xdr:col>42</xdr:col>
          <xdr:colOff>19050</xdr:colOff>
          <xdr:row>55</xdr:row>
          <xdr:rowOff>209550</xdr:rowOff>
        </xdr:to>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55</xdr:row>
          <xdr:rowOff>38100</xdr:rowOff>
        </xdr:from>
        <xdr:to>
          <xdr:col>47</xdr:col>
          <xdr:colOff>9525</xdr:colOff>
          <xdr:row>55</xdr:row>
          <xdr:rowOff>209550</xdr:rowOff>
        </xdr:to>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56</xdr:row>
          <xdr:rowOff>38100</xdr:rowOff>
        </xdr:from>
        <xdr:to>
          <xdr:col>42</xdr:col>
          <xdr:colOff>19050</xdr:colOff>
          <xdr:row>56</xdr:row>
          <xdr:rowOff>209550</xdr:rowOff>
        </xdr:to>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56</xdr:row>
          <xdr:rowOff>38100</xdr:rowOff>
        </xdr:from>
        <xdr:to>
          <xdr:col>47</xdr:col>
          <xdr:colOff>9525</xdr:colOff>
          <xdr:row>56</xdr:row>
          <xdr:rowOff>209550</xdr:rowOff>
        </xdr:to>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38100</xdr:colOff>
      <xdr:row>57</xdr:row>
      <xdr:rowOff>47625</xdr:rowOff>
    </xdr:from>
    <xdr:to>
      <xdr:col>55</xdr:col>
      <xdr:colOff>95250</xdr:colOff>
      <xdr:row>57</xdr:row>
      <xdr:rowOff>304800</xdr:rowOff>
    </xdr:to>
    <xdr:sp macro="" textlink="">
      <xdr:nvSpPr>
        <xdr:cNvPr id="7" name="大かっこ 6">
          <a:extLst>
            <a:ext uri="{FF2B5EF4-FFF2-40B4-BE49-F238E27FC236}">
              <a16:creationId xmlns:a16="http://schemas.microsoft.com/office/drawing/2014/main" id="{4309CBE4-74D1-12F8-D7FD-C90A99B550CC}"/>
            </a:ext>
          </a:extLst>
        </xdr:cNvPr>
        <xdr:cNvSpPr/>
      </xdr:nvSpPr>
      <xdr:spPr>
        <a:xfrm>
          <a:off x="1895475" y="11991975"/>
          <a:ext cx="543877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editAs="absolute">
    <xdr:from>
      <xdr:col>57</xdr:col>
      <xdr:colOff>85725</xdr:colOff>
      <xdr:row>15</xdr:row>
      <xdr:rowOff>142875</xdr:rowOff>
    </xdr:from>
    <xdr:to>
      <xdr:col>60</xdr:col>
      <xdr:colOff>438150</xdr:colOff>
      <xdr:row>17</xdr:row>
      <xdr:rowOff>95250</xdr:rowOff>
    </xdr:to>
    <xdr:sp macro="" textlink="">
      <xdr:nvSpPr>
        <xdr:cNvPr id="8" name="正方形/長方形 7">
          <a:extLst>
            <a:ext uri="{FF2B5EF4-FFF2-40B4-BE49-F238E27FC236}">
              <a16:creationId xmlns:a16="http://schemas.microsoft.com/office/drawing/2014/main" id="{FCF9C4A1-D75C-42E2-854A-DF14FDE91E84}"/>
            </a:ext>
          </a:extLst>
        </xdr:cNvPr>
        <xdr:cNvSpPr/>
      </xdr:nvSpPr>
      <xdr:spPr>
        <a:xfrm>
          <a:off x="7562850" y="3524250"/>
          <a:ext cx="2409825" cy="390525"/>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電話の場合、</a:t>
          </a:r>
          <a:r>
            <a:rPr kumimoji="1" lang="ja-JP" altLang="en-US" sz="1000" b="1" kern="1200">
              <a:solidFill>
                <a:srgbClr val="FF0000"/>
              </a:solidFill>
              <a:latin typeface="ＭＳ ゴシック" panose="020B0609070205080204" pitchFamily="49" charset="-128"/>
              <a:ea typeface="ＭＳ ゴシック" panose="020B0609070205080204" pitchFamily="49" charset="-128"/>
            </a:rPr>
            <a:t>８時４５分以降</a:t>
          </a:r>
          <a:endPar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自然の家到着までにお電話ください。</a:t>
          </a:r>
        </a:p>
      </xdr:txBody>
    </xdr:sp>
    <xdr:clientData fPrintsWithSheet="0"/>
  </xdr:twoCellAnchor>
  <xdr:twoCellAnchor editAs="absolute">
    <xdr:from>
      <xdr:col>56</xdr:col>
      <xdr:colOff>9525</xdr:colOff>
      <xdr:row>16</xdr:row>
      <xdr:rowOff>114300</xdr:rowOff>
    </xdr:from>
    <xdr:to>
      <xdr:col>57</xdr:col>
      <xdr:colOff>85725</xdr:colOff>
      <xdr:row>16</xdr:row>
      <xdr:rowOff>119063</xdr:rowOff>
    </xdr:to>
    <xdr:cxnSp macro="">
      <xdr:nvCxnSpPr>
        <xdr:cNvPr id="11" name="直線矢印コネクタ 10">
          <a:extLst>
            <a:ext uri="{FF2B5EF4-FFF2-40B4-BE49-F238E27FC236}">
              <a16:creationId xmlns:a16="http://schemas.microsoft.com/office/drawing/2014/main" id="{A84CCC14-3575-4B17-A4A7-5A23889D4051}"/>
            </a:ext>
          </a:extLst>
        </xdr:cNvPr>
        <xdr:cNvCxnSpPr>
          <a:stCxn id="8" idx="1"/>
        </xdr:cNvCxnSpPr>
      </xdr:nvCxnSpPr>
      <xdr:spPr>
        <a:xfrm flipH="1" flipV="1">
          <a:off x="7372350" y="3714750"/>
          <a:ext cx="190500" cy="4763"/>
        </a:xfrm>
        <a:prstGeom prst="straightConnector1">
          <a:avLst/>
        </a:prstGeom>
        <a:ln>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16</xdr:col>
          <xdr:colOff>85725</xdr:colOff>
          <xdr:row>14</xdr:row>
          <xdr:rowOff>200025</xdr:rowOff>
        </xdr:from>
        <xdr:to>
          <xdr:col>18</xdr:col>
          <xdr:colOff>95250</xdr:colOff>
          <xdr:row>16</xdr:row>
          <xdr:rowOff>19050</xdr:rowOff>
        </xdr:to>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16</xdr:col>
      <xdr:colOff>57150</xdr:colOff>
      <xdr:row>11</xdr:row>
      <xdr:rowOff>194582</xdr:rowOff>
    </xdr:from>
    <xdr:to>
      <xdr:col>18</xdr:col>
      <xdr:colOff>85725</xdr:colOff>
      <xdr:row>13</xdr:row>
      <xdr:rowOff>15287</xdr:rowOff>
    </xdr:to>
    <xdr:sp macro="" textlink="">
      <xdr:nvSpPr>
        <xdr:cNvPr id="2"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200-000002000000}"/>
            </a:ext>
          </a:extLst>
        </xdr:cNvPr>
        <xdr:cNvSpPr/>
      </xdr:nvSpPr>
      <xdr:spPr bwMode="auto">
        <a:xfrm>
          <a:off x="2066925" y="3375932"/>
          <a:ext cx="27622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87039</xdr:colOff>
      <xdr:row>34</xdr:row>
      <xdr:rowOff>19050</xdr:rowOff>
    </xdr:from>
    <xdr:to>
      <xdr:col>37</xdr:col>
      <xdr:colOff>39414</xdr:colOff>
      <xdr:row>34</xdr:row>
      <xdr:rowOff>190500</xdr:rowOff>
    </xdr:to>
    <xdr:sp macro="" textlink="">
      <xdr:nvSpPr>
        <xdr:cNvPr id="3"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200-000003000000}"/>
            </a:ext>
          </a:extLst>
        </xdr:cNvPr>
        <xdr:cNvSpPr/>
      </xdr:nvSpPr>
      <xdr:spPr bwMode="auto">
        <a:xfrm>
          <a:off x="4563789" y="8143875"/>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57150</xdr:colOff>
      <xdr:row>13</xdr:row>
      <xdr:rowOff>28575</xdr:rowOff>
    </xdr:from>
    <xdr:to>
      <xdr:col>19</xdr:col>
      <xdr:colOff>38100</xdr:colOff>
      <xdr:row>13</xdr:row>
      <xdr:rowOff>200025</xdr:rowOff>
    </xdr:to>
    <xdr:sp macro="" textlink="">
      <xdr:nvSpPr>
        <xdr:cNvPr id="4" name="Check Box 10" hidden="1">
          <a:extLst>
            <a:ext uri="{63B3BB69-23CF-44E3-9099-C40C66FF867C}">
              <a14:compatExt xmlns:a14="http://schemas.microsoft.com/office/drawing/2010/main" spid="_x0000_s28682"/>
            </a:ext>
            <a:ext uri="{FF2B5EF4-FFF2-40B4-BE49-F238E27FC236}">
              <a16:creationId xmlns:a16="http://schemas.microsoft.com/office/drawing/2014/main" id="{00000000-0008-0000-0200-000004000000}"/>
            </a:ext>
          </a:extLst>
        </xdr:cNvPr>
        <xdr:cNvSpPr/>
      </xdr:nvSpPr>
      <xdr:spPr bwMode="auto">
        <a:xfrm>
          <a:off x="2190750" y="4067175"/>
          <a:ext cx="228600" cy="171450"/>
        </a:xfrm>
        <a:prstGeom prst="rect">
          <a:avLst/>
        </a:prstGeom>
        <a:noFill/>
        <a:ln w="9525">
          <a:miter lim="800000"/>
          <a:headEnd/>
          <a:tailEnd/>
        </a:ln>
      </xdr:spPr>
    </xdr:sp>
    <xdr:clientData/>
  </xdr:twoCellAnchor>
  <xdr:twoCellAnchor editAs="oneCell">
    <xdr:from>
      <xdr:col>17</xdr:col>
      <xdr:colOff>73244</xdr:colOff>
      <xdr:row>15</xdr:row>
      <xdr:rowOff>19050</xdr:rowOff>
    </xdr:from>
    <xdr:to>
      <xdr:col>19</xdr:col>
      <xdr:colOff>44669</xdr:colOff>
      <xdr:row>15</xdr:row>
      <xdr:rowOff>180975</xdr:rowOff>
    </xdr:to>
    <xdr:sp macro="" textlink="">
      <xdr:nvSpPr>
        <xdr:cNvPr id="5"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200-000005000000}"/>
            </a:ext>
          </a:extLst>
        </xdr:cNvPr>
        <xdr:cNvSpPr/>
      </xdr:nvSpPr>
      <xdr:spPr bwMode="auto">
        <a:xfrm>
          <a:off x="2206844" y="4476750"/>
          <a:ext cx="2190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28575</xdr:colOff>
          <xdr:row>11</xdr:row>
          <xdr:rowOff>200025</xdr:rowOff>
        </xdr:from>
        <xdr:to>
          <xdr:col>9</xdr:col>
          <xdr:colOff>47625</xdr:colOff>
          <xdr:row>13</xdr:row>
          <xdr:rowOff>9525</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xdr:row>
          <xdr:rowOff>200025</xdr:rowOff>
        </xdr:from>
        <xdr:to>
          <xdr:col>18</xdr:col>
          <xdr:colOff>85725</xdr:colOff>
          <xdr:row>13</xdr:row>
          <xdr:rowOff>9525</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9</xdr:col>
          <xdr:colOff>38100</xdr:colOff>
          <xdr:row>13</xdr:row>
          <xdr:rowOff>28575</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xdr:row>
          <xdr:rowOff>0</xdr:rowOff>
        </xdr:from>
        <xdr:to>
          <xdr:col>27</xdr:col>
          <xdr:colOff>38100</xdr:colOff>
          <xdr:row>13</xdr:row>
          <xdr:rowOff>28575</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13</xdr:row>
          <xdr:rowOff>19050</xdr:rowOff>
        </xdr:from>
        <xdr:to>
          <xdr:col>32</xdr:col>
          <xdr:colOff>95250</xdr:colOff>
          <xdr:row>13</xdr:row>
          <xdr:rowOff>190500</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13</xdr:row>
          <xdr:rowOff>19050</xdr:rowOff>
        </xdr:from>
        <xdr:to>
          <xdr:col>36</xdr:col>
          <xdr:colOff>123825</xdr:colOff>
          <xdr:row>13</xdr:row>
          <xdr:rowOff>190500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13</xdr:row>
          <xdr:rowOff>19050</xdr:rowOff>
        </xdr:from>
        <xdr:to>
          <xdr:col>48</xdr:col>
          <xdr:colOff>104775</xdr:colOff>
          <xdr:row>13</xdr:row>
          <xdr:rowOff>190500</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13</xdr:row>
          <xdr:rowOff>19050</xdr:rowOff>
        </xdr:from>
        <xdr:to>
          <xdr:col>53</xdr:col>
          <xdr:colOff>0</xdr:colOff>
          <xdr:row>13</xdr:row>
          <xdr:rowOff>190500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13</xdr:row>
          <xdr:rowOff>19050</xdr:rowOff>
        </xdr:from>
        <xdr:to>
          <xdr:col>48</xdr:col>
          <xdr:colOff>104775</xdr:colOff>
          <xdr:row>13</xdr:row>
          <xdr:rowOff>190500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13</xdr:row>
          <xdr:rowOff>19050</xdr:rowOff>
        </xdr:from>
        <xdr:to>
          <xdr:col>53</xdr:col>
          <xdr:colOff>0</xdr:colOff>
          <xdr:row>13</xdr:row>
          <xdr:rowOff>190500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34</xdr:row>
          <xdr:rowOff>19050</xdr:rowOff>
        </xdr:from>
        <xdr:to>
          <xdr:col>17</xdr:col>
          <xdr:colOff>0</xdr:colOff>
          <xdr:row>34</xdr:row>
          <xdr:rowOff>190500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34</xdr:row>
          <xdr:rowOff>19050</xdr:rowOff>
        </xdr:from>
        <xdr:to>
          <xdr:col>21</xdr:col>
          <xdr:colOff>9525</xdr:colOff>
          <xdr:row>34</xdr:row>
          <xdr:rowOff>190500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34</xdr:row>
          <xdr:rowOff>28575</xdr:rowOff>
        </xdr:from>
        <xdr:to>
          <xdr:col>32</xdr:col>
          <xdr:colOff>133350</xdr:colOff>
          <xdr:row>34</xdr:row>
          <xdr:rowOff>200025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34</xdr:row>
          <xdr:rowOff>19050</xdr:rowOff>
        </xdr:from>
        <xdr:to>
          <xdr:col>37</xdr:col>
          <xdr:colOff>0</xdr:colOff>
          <xdr:row>34</xdr:row>
          <xdr:rowOff>190500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45</xdr:row>
          <xdr:rowOff>0</xdr:rowOff>
        </xdr:from>
        <xdr:to>
          <xdr:col>14</xdr:col>
          <xdr:colOff>0</xdr:colOff>
          <xdr:row>46</xdr:row>
          <xdr:rowOff>0</xdr:rowOff>
        </xdr:to>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45</xdr:row>
          <xdr:rowOff>0</xdr:rowOff>
        </xdr:from>
        <xdr:to>
          <xdr:col>18</xdr:col>
          <xdr:colOff>114300</xdr:colOff>
          <xdr:row>46</xdr:row>
          <xdr:rowOff>0</xdr:rowOff>
        </xdr:to>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34</xdr:row>
          <xdr:rowOff>28575</xdr:rowOff>
        </xdr:from>
        <xdr:to>
          <xdr:col>49</xdr:col>
          <xdr:colOff>19050</xdr:colOff>
          <xdr:row>34</xdr:row>
          <xdr:rowOff>200025</xdr:rowOff>
        </xdr:to>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34</xdr:row>
          <xdr:rowOff>19050</xdr:rowOff>
        </xdr:from>
        <xdr:to>
          <xdr:col>53</xdr:col>
          <xdr:colOff>19050</xdr:colOff>
          <xdr:row>34</xdr:row>
          <xdr:rowOff>190500</xdr:rowOff>
        </xdr:to>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12</xdr:row>
          <xdr:rowOff>0</xdr:rowOff>
        </xdr:from>
        <xdr:to>
          <xdr:col>19</xdr:col>
          <xdr:colOff>66675</xdr:colOff>
          <xdr:row>13</xdr:row>
          <xdr:rowOff>19050</xdr:rowOff>
        </xdr:to>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28575</xdr:rowOff>
        </xdr:from>
        <xdr:to>
          <xdr:col>15</xdr:col>
          <xdr:colOff>47625</xdr:colOff>
          <xdr:row>13</xdr:row>
          <xdr:rowOff>190500</xdr:rowOff>
        </xdr:to>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13</xdr:row>
          <xdr:rowOff>28575</xdr:rowOff>
        </xdr:from>
        <xdr:to>
          <xdr:col>19</xdr:col>
          <xdr:colOff>38100</xdr:colOff>
          <xdr:row>13</xdr:row>
          <xdr:rowOff>200025</xdr:rowOff>
        </xdr:to>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xdr:row>
          <xdr:rowOff>19050</xdr:rowOff>
        </xdr:from>
        <xdr:to>
          <xdr:col>15</xdr:col>
          <xdr:colOff>47625</xdr:colOff>
          <xdr:row>15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19050</xdr:rowOff>
        </xdr:from>
        <xdr:to>
          <xdr:col>19</xdr:col>
          <xdr:colOff>28575</xdr:colOff>
          <xdr:row>15</xdr:row>
          <xdr:rowOff>180975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xdr:row>
          <xdr:rowOff>28575</xdr:rowOff>
        </xdr:from>
        <xdr:to>
          <xdr:col>18</xdr:col>
          <xdr:colOff>38100</xdr:colOff>
          <xdr:row>16</xdr:row>
          <xdr:rowOff>171450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19050</xdr:rowOff>
        </xdr:from>
        <xdr:to>
          <xdr:col>21</xdr:col>
          <xdr:colOff>57150</xdr:colOff>
          <xdr:row>16</xdr:row>
          <xdr:rowOff>190500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0</xdr:rowOff>
        </xdr:from>
        <xdr:to>
          <xdr:col>15</xdr:col>
          <xdr:colOff>76200</xdr:colOff>
          <xdr:row>13</xdr:row>
          <xdr:rowOff>9525</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28575</xdr:rowOff>
        </xdr:from>
        <xdr:to>
          <xdr:col>15</xdr:col>
          <xdr:colOff>47625</xdr:colOff>
          <xdr:row>14</xdr:row>
          <xdr:rowOff>190500</xdr:rowOff>
        </xdr:to>
        <xdr:sp macro="" textlink="">
          <xdr:nvSpPr>
            <xdr:cNvPr id="75803" name="Check Box 27" hidden="1">
              <a:extLst>
                <a:ext uri="{63B3BB69-23CF-44E3-9099-C40C66FF867C}">
                  <a14:compatExt spid="_x0000_s75803"/>
                </a:ext>
                <a:ext uri="{FF2B5EF4-FFF2-40B4-BE49-F238E27FC236}">
                  <a16:creationId xmlns:a16="http://schemas.microsoft.com/office/drawing/2014/main" id="{00000000-0008-0000-0200-00001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14</xdr:row>
          <xdr:rowOff>28575</xdr:rowOff>
        </xdr:from>
        <xdr:to>
          <xdr:col>19</xdr:col>
          <xdr:colOff>38100</xdr:colOff>
          <xdr:row>14</xdr:row>
          <xdr:rowOff>190500</xdr:rowOff>
        </xdr:to>
        <xdr:sp macro="" textlink="">
          <xdr:nvSpPr>
            <xdr:cNvPr id="75804" name="Check Box 28" hidden="1">
              <a:extLst>
                <a:ext uri="{63B3BB69-23CF-44E3-9099-C40C66FF867C}">
                  <a14:compatExt spid="_x0000_s75804"/>
                </a:ext>
                <a:ext uri="{FF2B5EF4-FFF2-40B4-BE49-F238E27FC236}">
                  <a16:creationId xmlns:a16="http://schemas.microsoft.com/office/drawing/2014/main" id="{00000000-0008-0000-0200-00001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xdr:row>
          <xdr:rowOff>0</xdr:rowOff>
        </xdr:from>
        <xdr:to>
          <xdr:col>40</xdr:col>
          <xdr:colOff>114300</xdr:colOff>
          <xdr:row>3</xdr:row>
          <xdr:rowOff>19050</xdr:rowOff>
        </xdr:to>
        <xdr:sp macro="" textlink="">
          <xdr:nvSpPr>
            <xdr:cNvPr id="75805" name="Check Box 29" hidden="1">
              <a:extLst>
                <a:ext uri="{63B3BB69-23CF-44E3-9099-C40C66FF867C}">
                  <a14:compatExt spid="_x0000_s75805"/>
                </a:ext>
                <a:ext uri="{FF2B5EF4-FFF2-40B4-BE49-F238E27FC236}">
                  <a16:creationId xmlns:a16="http://schemas.microsoft.com/office/drawing/2014/main" id="{00000000-0008-0000-0200-00001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xdr:row>
          <xdr:rowOff>0</xdr:rowOff>
        </xdr:from>
        <xdr:to>
          <xdr:col>48</xdr:col>
          <xdr:colOff>66675</xdr:colOff>
          <xdr:row>3</xdr:row>
          <xdr:rowOff>19050</xdr:rowOff>
        </xdr:to>
        <xdr:sp macro="" textlink="">
          <xdr:nvSpPr>
            <xdr:cNvPr id="75806" name="Check Box 30" hidden="1">
              <a:extLst>
                <a:ext uri="{63B3BB69-23CF-44E3-9099-C40C66FF867C}">
                  <a14:compatExt spid="_x0000_s75806"/>
                </a:ext>
                <a:ext uri="{FF2B5EF4-FFF2-40B4-BE49-F238E27FC236}">
                  <a16:creationId xmlns:a16="http://schemas.microsoft.com/office/drawing/2014/main" id="{00000000-0008-0000-0200-00001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13</xdr:row>
          <xdr:rowOff>38100</xdr:rowOff>
        </xdr:from>
        <xdr:to>
          <xdr:col>49</xdr:col>
          <xdr:colOff>38100</xdr:colOff>
          <xdr:row>13</xdr:row>
          <xdr:rowOff>190500</xdr:rowOff>
        </xdr:to>
        <xdr:sp macro="" textlink="">
          <xdr:nvSpPr>
            <xdr:cNvPr id="75822" name="Check Box 46" hidden="1">
              <a:extLst>
                <a:ext uri="{63B3BB69-23CF-44E3-9099-C40C66FF867C}">
                  <a14:compatExt spid="_x0000_s75822"/>
                </a:ext>
                <a:ext uri="{FF2B5EF4-FFF2-40B4-BE49-F238E27FC236}">
                  <a16:creationId xmlns:a16="http://schemas.microsoft.com/office/drawing/2014/main" id="{00000000-0008-0000-0200-00002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13</xdr:row>
          <xdr:rowOff>38100</xdr:rowOff>
        </xdr:from>
        <xdr:to>
          <xdr:col>53</xdr:col>
          <xdr:colOff>47625</xdr:colOff>
          <xdr:row>13</xdr:row>
          <xdr:rowOff>190500</xdr:rowOff>
        </xdr:to>
        <xdr:sp macro="" textlink="">
          <xdr:nvSpPr>
            <xdr:cNvPr id="75823" name="Check Box 47" hidden="1">
              <a:extLst>
                <a:ext uri="{63B3BB69-23CF-44E3-9099-C40C66FF867C}">
                  <a14:compatExt spid="_x0000_s75823"/>
                </a:ext>
                <a:ext uri="{FF2B5EF4-FFF2-40B4-BE49-F238E27FC236}">
                  <a16:creationId xmlns:a16="http://schemas.microsoft.com/office/drawing/2014/main" id="{00000000-0008-0000-0200-00002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7</xdr:col>
          <xdr:colOff>114300</xdr:colOff>
          <xdr:row>34</xdr:row>
          <xdr:rowOff>190500</xdr:rowOff>
        </xdr:to>
        <xdr:sp macro="" textlink="">
          <xdr:nvSpPr>
            <xdr:cNvPr id="75824" name="Check Box 48" hidden="1">
              <a:extLst>
                <a:ext uri="{63B3BB69-23CF-44E3-9099-C40C66FF867C}">
                  <a14:compatExt spid="_x0000_s75824"/>
                </a:ext>
                <a:ext uri="{FF2B5EF4-FFF2-40B4-BE49-F238E27FC236}">
                  <a16:creationId xmlns:a16="http://schemas.microsoft.com/office/drawing/2014/main" id="{00000000-0008-0000-0200-00003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19050</xdr:rowOff>
        </xdr:from>
        <xdr:to>
          <xdr:col>12</xdr:col>
          <xdr:colOff>0</xdr:colOff>
          <xdr:row>34</xdr:row>
          <xdr:rowOff>190500</xdr:rowOff>
        </xdr:to>
        <xdr:sp macro="" textlink="">
          <xdr:nvSpPr>
            <xdr:cNvPr id="75825" name="Check Box 49" hidden="1">
              <a:extLst>
                <a:ext uri="{63B3BB69-23CF-44E3-9099-C40C66FF867C}">
                  <a14:compatExt spid="_x0000_s75825"/>
                </a:ext>
                <a:ext uri="{FF2B5EF4-FFF2-40B4-BE49-F238E27FC236}">
                  <a16:creationId xmlns:a16="http://schemas.microsoft.com/office/drawing/2014/main" id="{00000000-0008-0000-0200-00003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19050</xdr:rowOff>
        </xdr:from>
        <xdr:to>
          <xdr:col>23</xdr:col>
          <xdr:colOff>114300</xdr:colOff>
          <xdr:row>34</xdr:row>
          <xdr:rowOff>190500</xdr:rowOff>
        </xdr:to>
        <xdr:sp macro="" textlink="">
          <xdr:nvSpPr>
            <xdr:cNvPr id="75826" name="Check Box 50" hidden="1">
              <a:extLst>
                <a:ext uri="{63B3BB69-23CF-44E3-9099-C40C66FF867C}">
                  <a14:compatExt spid="_x0000_s75826"/>
                </a:ext>
                <a:ext uri="{FF2B5EF4-FFF2-40B4-BE49-F238E27FC236}">
                  <a16:creationId xmlns:a16="http://schemas.microsoft.com/office/drawing/2014/main" id="{00000000-0008-0000-0200-00003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34</xdr:row>
          <xdr:rowOff>19050</xdr:rowOff>
        </xdr:from>
        <xdr:to>
          <xdr:col>28</xdr:col>
          <xdr:colOff>0</xdr:colOff>
          <xdr:row>34</xdr:row>
          <xdr:rowOff>190500</xdr:rowOff>
        </xdr:to>
        <xdr:sp macro="" textlink="">
          <xdr:nvSpPr>
            <xdr:cNvPr id="75827" name="Check Box 51" hidden="1">
              <a:extLst>
                <a:ext uri="{63B3BB69-23CF-44E3-9099-C40C66FF867C}">
                  <a14:compatExt spid="_x0000_s75827"/>
                </a:ext>
                <a:ext uri="{FF2B5EF4-FFF2-40B4-BE49-F238E27FC236}">
                  <a16:creationId xmlns:a16="http://schemas.microsoft.com/office/drawing/2014/main" id="{00000000-0008-0000-0200-00003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19050</xdr:rowOff>
        </xdr:from>
        <xdr:to>
          <xdr:col>23</xdr:col>
          <xdr:colOff>114300</xdr:colOff>
          <xdr:row>34</xdr:row>
          <xdr:rowOff>190500</xdr:rowOff>
        </xdr:to>
        <xdr:sp macro="" textlink="">
          <xdr:nvSpPr>
            <xdr:cNvPr id="75828" name="Check Box 52" hidden="1">
              <a:extLst>
                <a:ext uri="{63B3BB69-23CF-44E3-9099-C40C66FF867C}">
                  <a14:compatExt spid="_x0000_s75828"/>
                </a:ext>
                <a:ext uri="{FF2B5EF4-FFF2-40B4-BE49-F238E27FC236}">
                  <a16:creationId xmlns:a16="http://schemas.microsoft.com/office/drawing/2014/main" id="{00000000-0008-0000-0200-00003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34</xdr:row>
          <xdr:rowOff>19050</xdr:rowOff>
        </xdr:from>
        <xdr:to>
          <xdr:col>28</xdr:col>
          <xdr:colOff>0</xdr:colOff>
          <xdr:row>34</xdr:row>
          <xdr:rowOff>190500</xdr:rowOff>
        </xdr:to>
        <xdr:sp macro="" textlink="">
          <xdr:nvSpPr>
            <xdr:cNvPr id="75829" name="Check Box 53" hidden="1">
              <a:extLst>
                <a:ext uri="{63B3BB69-23CF-44E3-9099-C40C66FF867C}">
                  <a14:compatExt spid="_x0000_s75829"/>
                </a:ext>
                <a:ext uri="{FF2B5EF4-FFF2-40B4-BE49-F238E27FC236}">
                  <a16:creationId xmlns:a16="http://schemas.microsoft.com/office/drawing/2014/main" id="{00000000-0008-0000-0200-00003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34</xdr:row>
          <xdr:rowOff>38100</xdr:rowOff>
        </xdr:from>
        <xdr:to>
          <xdr:col>28</xdr:col>
          <xdr:colOff>47625</xdr:colOff>
          <xdr:row>34</xdr:row>
          <xdr:rowOff>190500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2828925" y="7600950"/>
              <a:ext cx="714375" cy="152400"/>
              <a:chOff x="6096040" y="3962400"/>
              <a:chExt cx="723868" cy="152400"/>
            </a:xfrm>
          </xdr:grpSpPr>
          <xdr:sp macro="" textlink="">
            <xdr:nvSpPr>
              <xdr:cNvPr id="75830" name="Check Box 54" hidden="1">
                <a:extLst>
                  <a:ext uri="{63B3BB69-23CF-44E3-9099-C40C66FF867C}">
                    <a14:compatExt spid="_x0000_s75830"/>
                  </a:ext>
                  <a:ext uri="{FF2B5EF4-FFF2-40B4-BE49-F238E27FC236}">
                    <a16:creationId xmlns:a16="http://schemas.microsoft.com/office/drawing/2014/main" id="{00000000-0008-0000-0200-000036280100}"/>
                  </a:ext>
                </a:extLst>
              </xdr:cNvPr>
              <xdr:cNvSpPr/>
            </xdr:nvSpPr>
            <xdr:spPr bwMode="auto">
              <a:xfrm>
                <a:off x="6096040"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831" name="Check Box 55" hidden="1">
                <a:extLst>
                  <a:ext uri="{63B3BB69-23CF-44E3-9099-C40C66FF867C}">
                    <a14:compatExt spid="_x0000_s75831"/>
                  </a:ext>
                  <a:ext uri="{FF2B5EF4-FFF2-40B4-BE49-F238E27FC236}">
                    <a16:creationId xmlns:a16="http://schemas.microsoft.com/office/drawing/2014/main" id="{00000000-0008-0000-0200-000037280100}"/>
                  </a:ext>
                </a:extLst>
              </xdr:cNvPr>
              <xdr:cNvSpPr/>
            </xdr:nvSpPr>
            <xdr:spPr bwMode="auto">
              <a:xfrm>
                <a:off x="6600833"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34</xdr:row>
          <xdr:rowOff>19050</xdr:rowOff>
        </xdr:from>
        <xdr:to>
          <xdr:col>42</xdr:col>
          <xdr:colOff>28575</xdr:colOff>
          <xdr:row>34</xdr:row>
          <xdr:rowOff>190500</xdr:rowOff>
        </xdr:to>
        <xdr:sp macro="" textlink="">
          <xdr:nvSpPr>
            <xdr:cNvPr id="75832" name="Check Box 56" hidden="1">
              <a:extLst>
                <a:ext uri="{63B3BB69-23CF-44E3-9099-C40C66FF867C}">
                  <a14:compatExt spid="_x0000_s75832"/>
                </a:ext>
                <a:ext uri="{FF2B5EF4-FFF2-40B4-BE49-F238E27FC236}">
                  <a16:creationId xmlns:a16="http://schemas.microsoft.com/office/drawing/2014/main" id="{00000000-0008-0000-0200-00003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34</xdr:row>
          <xdr:rowOff>19050</xdr:rowOff>
        </xdr:from>
        <xdr:to>
          <xdr:col>46</xdr:col>
          <xdr:colOff>9525</xdr:colOff>
          <xdr:row>34</xdr:row>
          <xdr:rowOff>190500</xdr:rowOff>
        </xdr:to>
        <xdr:sp macro="" textlink="">
          <xdr:nvSpPr>
            <xdr:cNvPr id="75833" name="Check Box 57" hidden="1">
              <a:extLst>
                <a:ext uri="{63B3BB69-23CF-44E3-9099-C40C66FF867C}">
                  <a14:compatExt spid="_x0000_s75833"/>
                </a:ext>
                <a:ext uri="{FF2B5EF4-FFF2-40B4-BE49-F238E27FC236}">
                  <a16:creationId xmlns:a16="http://schemas.microsoft.com/office/drawing/2014/main" id="{00000000-0008-0000-0200-00003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57150</xdr:colOff>
          <xdr:row>34</xdr:row>
          <xdr:rowOff>28575</xdr:rowOff>
        </xdr:from>
        <xdr:to>
          <xdr:col>57</xdr:col>
          <xdr:colOff>161925</xdr:colOff>
          <xdr:row>34</xdr:row>
          <xdr:rowOff>200025</xdr:rowOff>
        </xdr:to>
        <xdr:sp macro="" textlink="">
          <xdr:nvSpPr>
            <xdr:cNvPr id="75834" name="Check Box 58" hidden="1">
              <a:extLst>
                <a:ext uri="{63B3BB69-23CF-44E3-9099-C40C66FF867C}">
                  <a14:compatExt spid="_x0000_s75834"/>
                </a:ext>
                <a:ext uri="{FF2B5EF4-FFF2-40B4-BE49-F238E27FC236}">
                  <a16:creationId xmlns:a16="http://schemas.microsoft.com/office/drawing/2014/main" id="{00000000-0008-0000-0200-00003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xdr:rowOff>
        </xdr:from>
        <xdr:to>
          <xdr:col>32</xdr:col>
          <xdr:colOff>95250</xdr:colOff>
          <xdr:row>34</xdr:row>
          <xdr:rowOff>190500</xdr:rowOff>
        </xdr:to>
        <xdr:sp macro="" textlink="">
          <xdr:nvSpPr>
            <xdr:cNvPr id="75835" name="Check Box 59" hidden="1">
              <a:extLst>
                <a:ext uri="{63B3BB69-23CF-44E3-9099-C40C66FF867C}">
                  <a14:compatExt spid="_x0000_s75835"/>
                </a:ext>
                <a:ext uri="{FF2B5EF4-FFF2-40B4-BE49-F238E27FC236}">
                  <a16:creationId xmlns:a16="http://schemas.microsoft.com/office/drawing/2014/main" id="{00000000-0008-0000-0200-00003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34</xdr:row>
          <xdr:rowOff>19050</xdr:rowOff>
        </xdr:from>
        <xdr:to>
          <xdr:col>36</xdr:col>
          <xdr:colOff>123825</xdr:colOff>
          <xdr:row>34</xdr:row>
          <xdr:rowOff>190500</xdr:rowOff>
        </xdr:to>
        <xdr:sp macro="" textlink="">
          <xdr:nvSpPr>
            <xdr:cNvPr id="75836" name="Check Box 60" hidden="1">
              <a:extLst>
                <a:ext uri="{63B3BB69-23CF-44E3-9099-C40C66FF867C}">
                  <a14:compatExt spid="_x0000_s75836"/>
                </a:ext>
                <a:ext uri="{FF2B5EF4-FFF2-40B4-BE49-F238E27FC236}">
                  <a16:creationId xmlns:a16="http://schemas.microsoft.com/office/drawing/2014/main" id="{00000000-0008-0000-0200-00003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19050</xdr:rowOff>
        </xdr:from>
        <xdr:to>
          <xdr:col>48</xdr:col>
          <xdr:colOff>104775</xdr:colOff>
          <xdr:row>34</xdr:row>
          <xdr:rowOff>190500</xdr:rowOff>
        </xdr:to>
        <xdr:sp macro="" textlink="">
          <xdr:nvSpPr>
            <xdr:cNvPr id="75837" name="Check Box 61" hidden="1">
              <a:extLst>
                <a:ext uri="{63B3BB69-23CF-44E3-9099-C40C66FF867C}">
                  <a14:compatExt spid="_x0000_s75837"/>
                </a:ext>
                <a:ext uri="{FF2B5EF4-FFF2-40B4-BE49-F238E27FC236}">
                  <a16:creationId xmlns:a16="http://schemas.microsoft.com/office/drawing/2014/main" id="{00000000-0008-0000-0200-00003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34</xdr:row>
          <xdr:rowOff>19050</xdr:rowOff>
        </xdr:from>
        <xdr:to>
          <xdr:col>53</xdr:col>
          <xdr:colOff>0</xdr:colOff>
          <xdr:row>34</xdr:row>
          <xdr:rowOff>190500</xdr:rowOff>
        </xdr:to>
        <xdr:sp macro="" textlink="">
          <xdr:nvSpPr>
            <xdr:cNvPr id="75838" name="Check Box 62" hidden="1">
              <a:extLst>
                <a:ext uri="{63B3BB69-23CF-44E3-9099-C40C66FF867C}">
                  <a14:compatExt spid="_x0000_s75838"/>
                </a:ext>
                <a:ext uri="{FF2B5EF4-FFF2-40B4-BE49-F238E27FC236}">
                  <a16:creationId xmlns:a16="http://schemas.microsoft.com/office/drawing/2014/main" id="{00000000-0008-0000-0200-00003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34</xdr:row>
          <xdr:rowOff>19050</xdr:rowOff>
        </xdr:from>
        <xdr:to>
          <xdr:col>48</xdr:col>
          <xdr:colOff>104775</xdr:colOff>
          <xdr:row>34</xdr:row>
          <xdr:rowOff>190500</xdr:rowOff>
        </xdr:to>
        <xdr:sp macro="" textlink="">
          <xdr:nvSpPr>
            <xdr:cNvPr id="75839" name="Check Box 63" hidden="1">
              <a:extLst>
                <a:ext uri="{63B3BB69-23CF-44E3-9099-C40C66FF867C}">
                  <a14:compatExt spid="_x0000_s75839"/>
                </a:ext>
                <a:ext uri="{FF2B5EF4-FFF2-40B4-BE49-F238E27FC236}">
                  <a16:creationId xmlns:a16="http://schemas.microsoft.com/office/drawing/2014/main" id="{00000000-0008-0000-0200-00003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34</xdr:row>
          <xdr:rowOff>19050</xdr:rowOff>
        </xdr:from>
        <xdr:to>
          <xdr:col>53</xdr:col>
          <xdr:colOff>0</xdr:colOff>
          <xdr:row>34</xdr:row>
          <xdr:rowOff>190500</xdr:rowOff>
        </xdr:to>
        <xdr:sp macro="" textlink="">
          <xdr:nvSpPr>
            <xdr:cNvPr id="75840" name="Check Box 64" hidden="1">
              <a:extLst>
                <a:ext uri="{63B3BB69-23CF-44E3-9099-C40C66FF867C}">
                  <a14:compatExt spid="_x0000_s75840"/>
                </a:ext>
                <a:ext uri="{FF2B5EF4-FFF2-40B4-BE49-F238E27FC236}">
                  <a16:creationId xmlns:a16="http://schemas.microsoft.com/office/drawing/2014/main" id="{00000000-0008-0000-0200-00004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xdr:oneCellAnchor>
    <xdr:from>
      <xdr:col>10</xdr:col>
      <xdr:colOff>87039</xdr:colOff>
      <xdr:row>34</xdr:row>
      <xdr:rowOff>19050</xdr:rowOff>
    </xdr:from>
    <xdr:ext cx="221316" cy="171450"/>
    <xdr:sp macro="" textlink="">
      <xdr:nvSpPr>
        <xdr:cNvPr id="7"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200-000007000000}"/>
            </a:ext>
          </a:extLst>
        </xdr:cNvPr>
        <xdr:cNvSpPr/>
      </xdr:nvSpPr>
      <xdr:spPr bwMode="auto">
        <a:xfrm>
          <a:off x="1315764" y="8143875"/>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57150</xdr:colOff>
          <xdr:row>34</xdr:row>
          <xdr:rowOff>28575</xdr:rowOff>
        </xdr:from>
        <xdr:to>
          <xdr:col>8</xdr:col>
          <xdr:colOff>28575</xdr:colOff>
          <xdr:row>34</xdr:row>
          <xdr:rowOff>200025</xdr:rowOff>
        </xdr:to>
        <xdr:sp macro="" textlink="">
          <xdr:nvSpPr>
            <xdr:cNvPr id="75843" name="Check Box 67" hidden="1">
              <a:extLst>
                <a:ext uri="{63B3BB69-23CF-44E3-9099-C40C66FF867C}">
                  <a14:compatExt spid="_x0000_s75843"/>
                </a:ext>
                <a:ext uri="{FF2B5EF4-FFF2-40B4-BE49-F238E27FC236}">
                  <a16:creationId xmlns:a16="http://schemas.microsoft.com/office/drawing/2014/main" id="{00000000-0008-0000-0200-00004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19050</xdr:rowOff>
        </xdr:from>
        <xdr:to>
          <xdr:col>12</xdr:col>
          <xdr:colOff>19050</xdr:colOff>
          <xdr:row>34</xdr:row>
          <xdr:rowOff>190500</xdr:rowOff>
        </xdr:to>
        <xdr:sp macro="" textlink="">
          <xdr:nvSpPr>
            <xdr:cNvPr id="75844" name="Check Box 68" hidden="1">
              <a:extLst>
                <a:ext uri="{63B3BB69-23CF-44E3-9099-C40C66FF867C}">
                  <a14:compatExt spid="_x0000_s75844"/>
                </a:ext>
                <a:ext uri="{FF2B5EF4-FFF2-40B4-BE49-F238E27FC236}">
                  <a16:creationId xmlns:a16="http://schemas.microsoft.com/office/drawing/2014/main" id="{00000000-0008-0000-0200-00004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34</xdr:row>
          <xdr:rowOff>28575</xdr:rowOff>
        </xdr:from>
        <xdr:to>
          <xdr:col>24</xdr:col>
          <xdr:colOff>28575</xdr:colOff>
          <xdr:row>34</xdr:row>
          <xdr:rowOff>200025</xdr:rowOff>
        </xdr:to>
        <xdr:sp macro="" textlink="">
          <xdr:nvSpPr>
            <xdr:cNvPr id="75845" name="Check Box 69" hidden="1">
              <a:extLst>
                <a:ext uri="{63B3BB69-23CF-44E3-9099-C40C66FF867C}">
                  <a14:compatExt spid="_x0000_s75845"/>
                </a:ext>
                <a:ext uri="{FF2B5EF4-FFF2-40B4-BE49-F238E27FC236}">
                  <a16:creationId xmlns:a16="http://schemas.microsoft.com/office/drawing/2014/main" id="{00000000-0008-0000-0200-00004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34</xdr:row>
          <xdr:rowOff>19050</xdr:rowOff>
        </xdr:from>
        <xdr:to>
          <xdr:col>28</xdr:col>
          <xdr:colOff>19050</xdr:colOff>
          <xdr:row>34</xdr:row>
          <xdr:rowOff>190500</xdr:rowOff>
        </xdr:to>
        <xdr:sp macro="" textlink="">
          <xdr:nvSpPr>
            <xdr:cNvPr id="75846" name="Check Box 70" hidden="1">
              <a:extLst>
                <a:ext uri="{63B3BB69-23CF-44E3-9099-C40C66FF867C}">
                  <a14:compatExt spid="_x0000_s75846"/>
                </a:ext>
                <a:ext uri="{FF2B5EF4-FFF2-40B4-BE49-F238E27FC236}">
                  <a16:creationId xmlns:a16="http://schemas.microsoft.com/office/drawing/2014/main" id="{00000000-0008-0000-0200-00004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34</xdr:row>
          <xdr:rowOff>19050</xdr:rowOff>
        </xdr:from>
        <xdr:to>
          <xdr:col>16</xdr:col>
          <xdr:colOff>114300</xdr:colOff>
          <xdr:row>34</xdr:row>
          <xdr:rowOff>190500</xdr:rowOff>
        </xdr:to>
        <xdr:sp macro="" textlink="">
          <xdr:nvSpPr>
            <xdr:cNvPr id="75847" name="Check Box 71" hidden="1">
              <a:extLst>
                <a:ext uri="{63B3BB69-23CF-44E3-9099-C40C66FF867C}">
                  <a14:compatExt spid="_x0000_s75847"/>
                </a:ext>
                <a:ext uri="{FF2B5EF4-FFF2-40B4-BE49-F238E27FC236}">
                  <a16:creationId xmlns:a16="http://schemas.microsoft.com/office/drawing/2014/main" id="{00000000-0008-0000-0200-00004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34</xdr:row>
          <xdr:rowOff>19050</xdr:rowOff>
        </xdr:from>
        <xdr:to>
          <xdr:col>21</xdr:col>
          <xdr:colOff>9525</xdr:colOff>
          <xdr:row>34</xdr:row>
          <xdr:rowOff>190500</xdr:rowOff>
        </xdr:to>
        <xdr:sp macro="" textlink="">
          <xdr:nvSpPr>
            <xdr:cNvPr id="75848" name="Check Box 72" hidden="1">
              <a:extLst>
                <a:ext uri="{63B3BB69-23CF-44E3-9099-C40C66FF867C}">
                  <a14:compatExt spid="_x0000_s75848"/>
                </a:ext>
                <a:ext uri="{FF2B5EF4-FFF2-40B4-BE49-F238E27FC236}">
                  <a16:creationId xmlns:a16="http://schemas.microsoft.com/office/drawing/2014/main" id="{00000000-0008-0000-0200-00004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34</xdr:row>
          <xdr:rowOff>28575</xdr:rowOff>
        </xdr:from>
        <xdr:to>
          <xdr:col>32</xdr:col>
          <xdr:colOff>123825</xdr:colOff>
          <xdr:row>34</xdr:row>
          <xdr:rowOff>200025</xdr:rowOff>
        </xdr:to>
        <xdr:sp macro="" textlink="">
          <xdr:nvSpPr>
            <xdr:cNvPr id="75849" name="Check Box 73" hidden="1">
              <a:extLst>
                <a:ext uri="{63B3BB69-23CF-44E3-9099-C40C66FF867C}">
                  <a14:compatExt spid="_x0000_s75849"/>
                </a:ext>
                <a:ext uri="{FF2B5EF4-FFF2-40B4-BE49-F238E27FC236}">
                  <a16:creationId xmlns:a16="http://schemas.microsoft.com/office/drawing/2014/main" id="{00000000-0008-0000-0200-00004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7</xdr:col>
          <xdr:colOff>114300</xdr:colOff>
          <xdr:row>34</xdr:row>
          <xdr:rowOff>190500</xdr:rowOff>
        </xdr:to>
        <xdr:sp macro="" textlink="">
          <xdr:nvSpPr>
            <xdr:cNvPr id="75850" name="Check Box 74" hidden="1">
              <a:extLst>
                <a:ext uri="{63B3BB69-23CF-44E3-9099-C40C66FF867C}">
                  <a14:compatExt spid="_x0000_s75850"/>
                </a:ext>
                <a:ext uri="{FF2B5EF4-FFF2-40B4-BE49-F238E27FC236}">
                  <a16:creationId xmlns:a16="http://schemas.microsoft.com/office/drawing/2014/main" id="{00000000-0008-0000-0200-00004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19050</xdr:rowOff>
        </xdr:from>
        <xdr:to>
          <xdr:col>12</xdr:col>
          <xdr:colOff>0</xdr:colOff>
          <xdr:row>34</xdr:row>
          <xdr:rowOff>190500</xdr:rowOff>
        </xdr:to>
        <xdr:sp macro="" textlink="">
          <xdr:nvSpPr>
            <xdr:cNvPr id="75851" name="Check Box 75" hidden="1">
              <a:extLst>
                <a:ext uri="{63B3BB69-23CF-44E3-9099-C40C66FF867C}">
                  <a14:compatExt spid="_x0000_s75851"/>
                </a:ext>
                <a:ext uri="{FF2B5EF4-FFF2-40B4-BE49-F238E27FC236}">
                  <a16:creationId xmlns:a16="http://schemas.microsoft.com/office/drawing/2014/main" id="{00000000-0008-0000-0200-00004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19050</xdr:rowOff>
        </xdr:from>
        <xdr:to>
          <xdr:col>23</xdr:col>
          <xdr:colOff>114300</xdr:colOff>
          <xdr:row>34</xdr:row>
          <xdr:rowOff>190500</xdr:rowOff>
        </xdr:to>
        <xdr:sp macro="" textlink="">
          <xdr:nvSpPr>
            <xdr:cNvPr id="75852" name="Check Box 76" hidden="1">
              <a:extLst>
                <a:ext uri="{63B3BB69-23CF-44E3-9099-C40C66FF867C}">
                  <a14:compatExt spid="_x0000_s75852"/>
                </a:ext>
                <a:ext uri="{FF2B5EF4-FFF2-40B4-BE49-F238E27FC236}">
                  <a16:creationId xmlns:a16="http://schemas.microsoft.com/office/drawing/2014/main" id="{00000000-0008-0000-0200-00004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34</xdr:row>
          <xdr:rowOff>19050</xdr:rowOff>
        </xdr:from>
        <xdr:to>
          <xdr:col>28</xdr:col>
          <xdr:colOff>0</xdr:colOff>
          <xdr:row>34</xdr:row>
          <xdr:rowOff>190500</xdr:rowOff>
        </xdr:to>
        <xdr:sp macro="" textlink="">
          <xdr:nvSpPr>
            <xdr:cNvPr id="75853" name="Check Box 77" hidden="1">
              <a:extLst>
                <a:ext uri="{63B3BB69-23CF-44E3-9099-C40C66FF867C}">
                  <a14:compatExt spid="_x0000_s75853"/>
                </a:ext>
                <a:ext uri="{FF2B5EF4-FFF2-40B4-BE49-F238E27FC236}">
                  <a16:creationId xmlns:a16="http://schemas.microsoft.com/office/drawing/2014/main" id="{00000000-0008-0000-0200-00004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19050</xdr:rowOff>
        </xdr:from>
        <xdr:to>
          <xdr:col>23</xdr:col>
          <xdr:colOff>114300</xdr:colOff>
          <xdr:row>34</xdr:row>
          <xdr:rowOff>190500</xdr:rowOff>
        </xdr:to>
        <xdr:sp macro="" textlink="">
          <xdr:nvSpPr>
            <xdr:cNvPr id="75854" name="Check Box 78" hidden="1">
              <a:extLst>
                <a:ext uri="{63B3BB69-23CF-44E3-9099-C40C66FF867C}">
                  <a14:compatExt spid="_x0000_s75854"/>
                </a:ext>
                <a:ext uri="{FF2B5EF4-FFF2-40B4-BE49-F238E27FC236}">
                  <a16:creationId xmlns:a16="http://schemas.microsoft.com/office/drawing/2014/main" id="{00000000-0008-0000-0200-00004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34</xdr:row>
          <xdr:rowOff>19050</xdr:rowOff>
        </xdr:from>
        <xdr:to>
          <xdr:col>28</xdr:col>
          <xdr:colOff>0</xdr:colOff>
          <xdr:row>34</xdr:row>
          <xdr:rowOff>190500</xdr:rowOff>
        </xdr:to>
        <xdr:sp macro="" textlink="">
          <xdr:nvSpPr>
            <xdr:cNvPr id="75855" name="Check Box 79" hidden="1">
              <a:extLst>
                <a:ext uri="{63B3BB69-23CF-44E3-9099-C40C66FF867C}">
                  <a14:compatExt spid="_x0000_s75855"/>
                </a:ext>
                <a:ext uri="{FF2B5EF4-FFF2-40B4-BE49-F238E27FC236}">
                  <a16:creationId xmlns:a16="http://schemas.microsoft.com/office/drawing/2014/main" id="{00000000-0008-0000-0200-00004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34</xdr:row>
          <xdr:rowOff>38100</xdr:rowOff>
        </xdr:from>
        <xdr:to>
          <xdr:col>24</xdr:col>
          <xdr:colOff>47625</xdr:colOff>
          <xdr:row>34</xdr:row>
          <xdr:rowOff>190500</xdr:rowOff>
        </xdr:to>
        <xdr:sp macro="" textlink="">
          <xdr:nvSpPr>
            <xdr:cNvPr id="75856" name="Check Box 80" hidden="1">
              <a:extLst>
                <a:ext uri="{63B3BB69-23CF-44E3-9099-C40C66FF867C}">
                  <a14:compatExt spid="_x0000_s75856"/>
                </a:ext>
                <a:ext uri="{FF2B5EF4-FFF2-40B4-BE49-F238E27FC236}">
                  <a16:creationId xmlns:a16="http://schemas.microsoft.com/office/drawing/2014/main" id="{00000000-0008-0000-0200-00005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34</xdr:row>
          <xdr:rowOff>38100</xdr:rowOff>
        </xdr:from>
        <xdr:to>
          <xdr:col>28</xdr:col>
          <xdr:colOff>47625</xdr:colOff>
          <xdr:row>34</xdr:row>
          <xdr:rowOff>190500</xdr:rowOff>
        </xdr:to>
        <xdr:sp macro="" textlink="">
          <xdr:nvSpPr>
            <xdr:cNvPr id="75857" name="Check Box 81" hidden="1">
              <a:extLst>
                <a:ext uri="{63B3BB69-23CF-44E3-9099-C40C66FF867C}">
                  <a14:compatExt spid="_x0000_s75857"/>
                </a:ext>
                <a:ext uri="{FF2B5EF4-FFF2-40B4-BE49-F238E27FC236}">
                  <a16:creationId xmlns:a16="http://schemas.microsoft.com/office/drawing/2014/main" id="{00000000-0008-0000-0200-00005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13</xdr:row>
          <xdr:rowOff>19050</xdr:rowOff>
        </xdr:from>
        <xdr:to>
          <xdr:col>35</xdr:col>
          <xdr:colOff>114300</xdr:colOff>
          <xdr:row>13</xdr:row>
          <xdr:rowOff>190500</xdr:rowOff>
        </xdr:to>
        <xdr:sp macro="" textlink="">
          <xdr:nvSpPr>
            <xdr:cNvPr id="75860" name="Check Box 5" hidden="1">
              <a:extLst>
                <a:ext uri="{63B3BB69-23CF-44E3-9099-C40C66FF867C}">
                  <a14:compatExt spid="_x0000_s75860"/>
                </a:ext>
                <a:ext uri="{FF2B5EF4-FFF2-40B4-BE49-F238E27FC236}">
                  <a16:creationId xmlns:a16="http://schemas.microsoft.com/office/drawing/2014/main" id="{00000000-0008-0000-0200-00005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19050</xdr:rowOff>
        </xdr:from>
        <xdr:to>
          <xdr:col>7</xdr:col>
          <xdr:colOff>114300</xdr:colOff>
          <xdr:row>13</xdr:row>
          <xdr:rowOff>190500</xdr:rowOff>
        </xdr:to>
        <xdr:sp macro="" textlink="">
          <xdr:nvSpPr>
            <xdr:cNvPr id="75861" name="Check Box 5" hidden="1">
              <a:extLst>
                <a:ext uri="{63B3BB69-23CF-44E3-9099-C40C66FF867C}">
                  <a14:compatExt spid="_x0000_s75861"/>
                </a:ext>
                <a:ext uri="{FF2B5EF4-FFF2-40B4-BE49-F238E27FC236}">
                  <a16:creationId xmlns:a16="http://schemas.microsoft.com/office/drawing/2014/main" id="{00000000-0008-0000-0200-00005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19050</xdr:rowOff>
        </xdr:from>
        <xdr:to>
          <xdr:col>12</xdr:col>
          <xdr:colOff>0</xdr:colOff>
          <xdr:row>13</xdr:row>
          <xdr:rowOff>190500</xdr:rowOff>
        </xdr:to>
        <xdr:sp macro="" textlink="">
          <xdr:nvSpPr>
            <xdr:cNvPr id="75862" name="Check Box 6" hidden="1">
              <a:extLst>
                <a:ext uri="{63B3BB69-23CF-44E3-9099-C40C66FF867C}">
                  <a14:compatExt spid="_x0000_s75862"/>
                </a:ext>
                <a:ext uri="{FF2B5EF4-FFF2-40B4-BE49-F238E27FC236}">
                  <a16:creationId xmlns:a16="http://schemas.microsoft.com/office/drawing/2014/main" id="{00000000-0008-0000-0200-00005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19050</xdr:rowOff>
        </xdr:from>
        <xdr:to>
          <xdr:col>23</xdr:col>
          <xdr:colOff>114300</xdr:colOff>
          <xdr:row>13</xdr:row>
          <xdr:rowOff>190500</xdr:rowOff>
        </xdr:to>
        <xdr:sp macro="" textlink="">
          <xdr:nvSpPr>
            <xdr:cNvPr id="75863" name="Check Box 7" hidden="1">
              <a:extLst>
                <a:ext uri="{63B3BB69-23CF-44E3-9099-C40C66FF867C}">
                  <a14:compatExt spid="_x0000_s75863"/>
                </a:ext>
                <a:ext uri="{FF2B5EF4-FFF2-40B4-BE49-F238E27FC236}">
                  <a16:creationId xmlns:a16="http://schemas.microsoft.com/office/drawing/2014/main" id="{00000000-0008-0000-0200-00005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xdr:row>
          <xdr:rowOff>19050</xdr:rowOff>
        </xdr:from>
        <xdr:to>
          <xdr:col>28</xdr:col>
          <xdr:colOff>0</xdr:colOff>
          <xdr:row>13</xdr:row>
          <xdr:rowOff>190500</xdr:rowOff>
        </xdr:to>
        <xdr:sp macro="" textlink="">
          <xdr:nvSpPr>
            <xdr:cNvPr id="75864" name="Check Box 8" hidden="1">
              <a:extLst>
                <a:ext uri="{63B3BB69-23CF-44E3-9099-C40C66FF867C}">
                  <a14:compatExt spid="_x0000_s75864"/>
                </a:ext>
                <a:ext uri="{FF2B5EF4-FFF2-40B4-BE49-F238E27FC236}">
                  <a16:creationId xmlns:a16="http://schemas.microsoft.com/office/drawing/2014/main" id="{00000000-0008-0000-0200-00005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19050</xdr:rowOff>
        </xdr:from>
        <xdr:to>
          <xdr:col>23</xdr:col>
          <xdr:colOff>114300</xdr:colOff>
          <xdr:row>13</xdr:row>
          <xdr:rowOff>190500</xdr:rowOff>
        </xdr:to>
        <xdr:sp macro="" textlink="">
          <xdr:nvSpPr>
            <xdr:cNvPr id="75865" name="Check Box 9" hidden="1">
              <a:extLst>
                <a:ext uri="{63B3BB69-23CF-44E3-9099-C40C66FF867C}">
                  <a14:compatExt spid="_x0000_s75865"/>
                </a:ext>
                <a:ext uri="{FF2B5EF4-FFF2-40B4-BE49-F238E27FC236}">
                  <a16:creationId xmlns:a16="http://schemas.microsoft.com/office/drawing/2014/main" id="{00000000-0008-0000-0200-00005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xdr:row>
          <xdr:rowOff>19050</xdr:rowOff>
        </xdr:from>
        <xdr:to>
          <xdr:col>28</xdr:col>
          <xdr:colOff>0</xdr:colOff>
          <xdr:row>13</xdr:row>
          <xdr:rowOff>190500</xdr:rowOff>
        </xdr:to>
        <xdr:sp macro="" textlink="">
          <xdr:nvSpPr>
            <xdr:cNvPr id="75866" name="Check Box 10" hidden="1">
              <a:extLst>
                <a:ext uri="{63B3BB69-23CF-44E3-9099-C40C66FF867C}">
                  <a14:compatExt spid="_x0000_s75866"/>
                </a:ext>
                <a:ext uri="{FF2B5EF4-FFF2-40B4-BE49-F238E27FC236}">
                  <a16:creationId xmlns:a16="http://schemas.microsoft.com/office/drawing/2014/main" id="{00000000-0008-0000-0200-00005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38100</xdr:rowOff>
        </xdr:from>
        <xdr:to>
          <xdr:col>24</xdr:col>
          <xdr:colOff>47625</xdr:colOff>
          <xdr:row>13</xdr:row>
          <xdr:rowOff>190500</xdr:rowOff>
        </xdr:to>
        <xdr:sp macro="" textlink="">
          <xdr:nvSpPr>
            <xdr:cNvPr id="75867" name="Check Box 91" hidden="1">
              <a:extLst>
                <a:ext uri="{63B3BB69-23CF-44E3-9099-C40C66FF867C}">
                  <a14:compatExt spid="_x0000_s75867"/>
                </a:ext>
                <a:ext uri="{FF2B5EF4-FFF2-40B4-BE49-F238E27FC236}">
                  <a16:creationId xmlns:a16="http://schemas.microsoft.com/office/drawing/2014/main" id="{00000000-0008-0000-0200-00005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13</xdr:row>
          <xdr:rowOff>38100</xdr:rowOff>
        </xdr:from>
        <xdr:to>
          <xdr:col>28</xdr:col>
          <xdr:colOff>47625</xdr:colOff>
          <xdr:row>13</xdr:row>
          <xdr:rowOff>190500</xdr:rowOff>
        </xdr:to>
        <xdr:sp macro="" textlink="">
          <xdr:nvSpPr>
            <xdr:cNvPr id="75868" name="Check Box 92" hidden="1">
              <a:extLst>
                <a:ext uri="{63B3BB69-23CF-44E3-9099-C40C66FF867C}">
                  <a14:compatExt spid="_x0000_s75868"/>
                </a:ext>
                <a:ext uri="{FF2B5EF4-FFF2-40B4-BE49-F238E27FC236}">
                  <a16:creationId xmlns:a16="http://schemas.microsoft.com/office/drawing/2014/main" id="{00000000-0008-0000-0200-00005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19050</xdr:rowOff>
        </xdr:from>
        <xdr:to>
          <xdr:col>10</xdr:col>
          <xdr:colOff>114300</xdr:colOff>
          <xdr:row>13</xdr:row>
          <xdr:rowOff>190500</xdr:rowOff>
        </xdr:to>
        <xdr:sp macro="" textlink="">
          <xdr:nvSpPr>
            <xdr:cNvPr id="75869" name="Check Box 5" hidden="1">
              <a:extLst>
                <a:ext uri="{63B3BB69-23CF-44E3-9099-C40C66FF867C}">
                  <a14:compatExt spid="_x0000_s75869"/>
                </a:ext>
                <a:ext uri="{FF2B5EF4-FFF2-40B4-BE49-F238E27FC236}">
                  <a16:creationId xmlns:a16="http://schemas.microsoft.com/office/drawing/2014/main" id="{00000000-0008-0000-0200-00005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19050</xdr:rowOff>
        </xdr:from>
        <xdr:to>
          <xdr:col>10</xdr:col>
          <xdr:colOff>114300</xdr:colOff>
          <xdr:row>34</xdr:row>
          <xdr:rowOff>190500</xdr:rowOff>
        </xdr:to>
        <xdr:sp macro="" textlink="">
          <xdr:nvSpPr>
            <xdr:cNvPr id="75872" name="Check Box 96" hidden="1">
              <a:extLst>
                <a:ext uri="{63B3BB69-23CF-44E3-9099-C40C66FF867C}">
                  <a14:compatExt spid="_x0000_s75872"/>
                </a:ext>
                <a:ext uri="{FF2B5EF4-FFF2-40B4-BE49-F238E27FC236}">
                  <a16:creationId xmlns:a16="http://schemas.microsoft.com/office/drawing/2014/main" id="{00000000-0008-0000-0200-00006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34</xdr:row>
          <xdr:rowOff>28575</xdr:rowOff>
        </xdr:from>
        <xdr:to>
          <xdr:col>11</xdr:col>
          <xdr:colOff>28575</xdr:colOff>
          <xdr:row>34</xdr:row>
          <xdr:rowOff>200025</xdr:rowOff>
        </xdr:to>
        <xdr:sp macro="" textlink="">
          <xdr:nvSpPr>
            <xdr:cNvPr id="75873" name="Check Box 97" hidden="1">
              <a:extLst>
                <a:ext uri="{63B3BB69-23CF-44E3-9099-C40C66FF867C}">
                  <a14:compatExt spid="_x0000_s75873"/>
                </a:ext>
                <a:ext uri="{FF2B5EF4-FFF2-40B4-BE49-F238E27FC236}">
                  <a16:creationId xmlns:a16="http://schemas.microsoft.com/office/drawing/2014/main" id="{00000000-0008-0000-0200-00006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19050</xdr:rowOff>
        </xdr:from>
        <xdr:to>
          <xdr:col>10</xdr:col>
          <xdr:colOff>114300</xdr:colOff>
          <xdr:row>34</xdr:row>
          <xdr:rowOff>190500</xdr:rowOff>
        </xdr:to>
        <xdr:sp macro="" textlink="">
          <xdr:nvSpPr>
            <xdr:cNvPr id="75874" name="Check Box 98" hidden="1">
              <a:extLst>
                <a:ext uri="{63B3BB69-23CF-44E3-9099-C40C66FF867C}">
                  <a14:compatExt spid="_x0000_s75874"/>
                </a:ext>
                <a:ext uri="{FF2B5EF4-FFF2-40B4-BE49-F238E27FC236}">
                  <a16:creationId xmlns:a16="http://schemas.microsoft.com/office/drawing/2014/main" id="{00000000-0008-0000-0200-00006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7</xdr:col>
          <xdr:colOff>114300</xdr:colOff>
          <xdr:row>34</xdr:row>
          <xdr:rowOff>190500</xdr:rowOff>
        </xdr:to>
        <xdr:sp macro="" textlink="">
          <xdr:nvSpPr>
            <xdr:cNvPr id="75875" name="Check Box 99" hidden="1">
              <a:extLst>
                <a:ext uri="{63B3BB69-23CF-44E3-9099-C40C66FF867C}">
                  <a14:compatExt spid="_x0000_s75875"/>
                </a:ext>
                <a:ext uri="{FF2B5EF4-FFF2-40B4-BE49-F238E27FC236}">
                  <a16:creationId xmlns:a16="http://schemas.microsoft.com/office/drawing/2014/main" id="{00000000-0008-0000-0200-00006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7</xdr:col>
          <xdr:colOff>114300</xdr:colOff>
          <xdr:row>34</xdr:row>
          <xdr:rowOff>190500</xdr:rowOff>
        </xdr:to>
        <xdr:sp macro="" textlink="">
          <xdr:nvSpPr>
            <xdr:cNvPr id="75876" name="Check Box 100" hidden="1">
              <a:extLst>
                <a:ext uri="{63B3BB69-23CF-44E3-9099-C40C66FF867C}">
                  <a14:compatExt spid="_x0000_s75876"/>
                </a:ext>
                <a:ext uri="{FF2B5EF4-FFF2-40B4-BE49-F238E27FC236}">
                  <a16:creationId xmlns:a16="http://schemas.microsoft.com/office/drawing/2014/main" id="{00000000-0008-0000-0200-00006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19050</xdr:rowOff>
        </xdr:from>
        <xdr:to>
          <xdr:col>12</xdr:col>
          <xdr:colOff>0</xdr:colOff>
          <xdr:row>13</xdr:row>
          <xdr:rowOff>190500</xdr:rowOff>
        </xdr:to>
        <xdr:sp macro="" textlink="">
          <xdr:nvSpPr>
            <xdr:cNvPr id="75877" name="Check Box 6" hidden="1">
              <a:extLst>
                <a:ext uri="{63B3BB69-23CF-44E3-9099-C40C66FF867C}">
                  <a14:compatExt spid="_x0000_s75877"/>
                </a:ext>
                <a:ext uri="{FF2B5EF4-FFF2-40B4-BE49-F238E27FC236}">
                  <a16:creationId xmlns:a16="http://schemas.microsoft.com/office/drawing/2014/main" id="{00000000-0008-0000-0200-00006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19050</xdr:rowOff>
        </xdr:from>
        <xdr:to>
          <xdr:col>10</xdr:col>
          <xdr:colOff>114300</xdr:colOff>
          <xdr:row>13</xdr:row>
          <xdr:rowOff>190500</xdr:rowOff>
        </xdr:to>
        <xdr:sp macro="" textlink="">
          <xdr:nvSpPr>
            <xdr:cNvPr id="75878" name="Check Box 102" hidden="1">
              <a:extLst>
                <a:ext uri="{63B3BB69-23CF-44E3-9099-C40C66FF867C}">
                  <a14:compatExt spid="_x0000_s75878"/>
                </a:ext>
                <a:ext uri="{FF2B5EF4-FFF2-40B4-BE49-F238E27FC236}">
                  <a16:creationId xmlns:a16="http://schemas.microsoft.com/office/drawing/2014/main" id="{00000000-0008-0000-0200-00006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19050</xdr:rowOff>
        </xdr:from>
        <xdr:to>
          <xdr:col>14</xdr:col>
          <xdr:colOff>123825</xdr:colOff>
          <xdr:row>13</xdr:row>
          <xdr:rowOff>190500</xdr:rowOff>
        </xdr:to>
        <xdr:sp macro="" textlink="">
          <xdr:nvSpPr>
            <xdr:cNvPr id="75879" name="Check Box 103" hidden="1">
              <a:extLst>
                <a:ext uri="{63B3BB69-23CF-44E3-9099-C40C66FF867C}">
                  <a14:compatExt spid="_x0000_s75879"/>
                </a:ext>
                <a:ext uri="{FF2B5EF4-FFF2-40B4-BE49-F238E27FC236}">
                  <a16:creationId xmlns:a16="http://schemas.microsoft.com/office/drawing/2014/main" id="{00000000-0008-0000-0200-00006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19050</xdr:rowOff>
        </xdr:from>
        <xdr:to>
          <xdr:col>13</xdr:col>
          <xdr:colOff>114300</xdr:colOff>
          <xdr:row>13</xdr:row>
          <xdr:rowOff>190500</xdr:rowOff>
        </xdr:to>
        <xdr:sp macro="" textlink="">
          <xdr:nvSpPr>
            <xdr:cNvPr id="75880" name="Check Box 104" hidden="1">
              <a:extLst>
                <a:ext uri="{63B3BB69-23CF-44E3-9099-C40C66FF867C}">
                  <a14:compatExt spid="_x0000_s75880"/>
                </a:ext>
                <a:ext uri="{FF2B5EF4-FFF2-40B4-BE49-F238E27FC236}">
                  <a16:creationId xmlns:a16="http://schemas.microsoft.com/office/drawing/2014/main" id="{00000000-0008-0000-0200-00006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34</xdr:row>
          <xdr:rowOff>19050</xdr:rowOff>
        </xdr:from>
        <xdr:to>
          <xdr:col>17</xdr:col>
          <xdr:colOff>0</xdr:colOff>
          <xdr:row>34</xdr:row>
          <xdr:rowOff>190500</xdr:rowOff>
        </xdr:to>
        <xdr:sp macro="" textlink="">
          <xdr:nvSpPr>
            <xdr:cNvPr id="75881" name="Check Box 11" hidden="1">
              <a:extLst>
                <a:ext uri="{63B3BB69-23CF-44E3-9099-C40C66FF867C}">
                  <a14:compatExt spid="_x0000_s75881"/>
                </a:ext>
                <a:ext uri="{FF2B5EF4-FFF2-40B4-BE49-F238E27FC236}">
                  <a16:creationId xmlns:a16="http://schemas.microsoft.com/office/drawing/2014/main" id="{00000000-0008-0000-0200-00006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34</xdr:row>
          <xdr:rowOff>19050</xdr:rowOff>
        </xdr:from>
        <xdr:to>
          <xdr:col>21</xdr:col>
          <xdr:colOff>9525</xdr:colOff>
          <xdr:row>34</xdr:row>
          <xdr:rowOff>190500</xdr:rowOff>
        </xdr:to>
        <xdr:sp macro="" textlink="">
          <xdr:nvSpPr>
            <xdr:cNvPr id="75882" name="Check Box 12"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19050</xdr:rowOff>
        </xdr:from>
        <xdr:to>
          <xdr:col>12</xdr:col>
          <xdr:colOff>0</xdr:colOff>
          <xdr:row>34</xdr:row>
          <xdr:rowOff>190500</xdr:rowOff>
        </xdr:to>
        <xdr:sp macro="" textlink="">
          <xdr:nvSpPr>
            <xdr:cNvPr id="75883" name="Check Box 107" hidden="1">
              <a:extLst>
                <a:ext uri="{63B3BB69-23CF-44E3-9099-C40C66FF867C}">
                  <a14:compatExt spid="_x0000_s75883"/>
                </a:ext>
                <a:ext uri="{FF2B5EF4-FFF2-40B4-BE49-F238E27FC236}">
                  <a16:creationId xmlns:a16="http://schemas.microsoft.com/office/drawing/2014/main" id="{00000000-0008-0000-0200-00006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10</xdr:col>
      <xdr:colOff>87039</xdr:colOff>
      <xdr:row>34</xdr:row>
      <xdr:rowOff>19050</xdr:rowOff>
    </xdr:from>
    <xdr:ext cx="221316" cy="171450"/>
    <xdr:sp macro="" textlink="">
      <xdr:nvSpPr>
        <xdr:cNvPr id="8" name="Check Box 17" hidden="1">
          <a:extLst>
            <a:ext uri="{63B3BB69-23CF-44E3-9099-C40C66FF867C}">
              <a14:compatExt xmlns:a14="http://schemas.microsoft.com/office/drawing/2010/main" spid="_x0000_s28689"/>
            </a:ext>
            <a:ext uri="{FF2B5EF4-FFF2-40B4-BE49-F238E27FC236}">
              <a16:creationId xmlns:a16="http://schemas.microsoft.com/office/drawing/2014/main" id="{7615CA78-2372-4200-BF1C-779FD2F0737E}"/>
            </a:ext>
          </a:extLst>
        </xdr:cNvPr>
        <xdr:cNvSpPr/>
      </xdr:nvSpPr>
      <xdr:spPr bwMode="auto">
        <a:xfrm>
          <a:off x="1315764" y="8134350"/>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47625</xdr:colOff>
          <xdr:row>34</xdr:row>
          <xdr:rowOff>19050</xdr:rowOff>
        </xdr:from>
        <xdr:to>
          <xdr:col>12</xdr:col>
          <xdr:colOff>19050</xdr:colOff>
          <xdr:row>34</xdr:row>
          <xdr:rowOff>190500</xdr:rowOff>
        </xdr:to>
        <xdr:sp macro="" textlink="">
          <xdr:nvSpPr>
            <xdr:cNvPr id="75884" name="Check Box 108" hidden="1">
              <a:extLst>
                <a:ext uri="{63B3BB69-23CF-44E3-9099-C40C66FF867C}">
                  <a14:compatExt spid="_x0000_s75884"/>
                </a:ext>
                <a:ext uri="{FF2B5EF4-FFF2-40B4-BE49-F238E27FC236}">
                  <a16:creationId xmlns:a16="http://schemas.microsoft.com/office/drawing/2014/main" id="{00000000-0008-0000-0200-00006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34</xdr:row>
          <xdr:rowOff>19050</xdr:rowOff>
        </xdr:from>
        <xdr:to>
          <xdr:col>16</xdr:col>
          <xdr:colOff>114300</xdr:colOff>
          <xdr:row>34</xdr:row>
          <xdr:rowOff>190500</xdr:rowOff>
        </xdr:to>
        <xdr:sp macro="" textlink="">
          <xdr:nvSpPr>
            <xdr:cNvPr id="75885" name="Check Box 109" hidden="1">
              <a:extLst>
                <a:ext uri="{63B3BB69-23CF-44E3-9099-C40C66FF867C}">
                  <a14:compatExt spid="_x0000_s75885"/>
                </a:ext>
                <a:ext uri="{FF2B5EF4-FFF2-40B4-BE49-F238E27FC236}">
                  <a16:creationId xmlns:a16="http://schemas.microsoft.com/office/drawing/2014/main" id="{00000000-0008-0000-0200-00006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34</xdr:row>
          <xdr:rowOff>19050</xdr:rowOff>
        </xdr:from>
        <xdr:to>
          <xdr:col>21</xdr:col>
          <xdr:colOff>9525</xdr:colOff>
          <xdr:row>34</xdr:row>
          <xdr:rowOff>190500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19050</xdr:rowOff>
        </xdr:from>
        <xdr:to>
          <xdr:col>12</xdr:col>
          <xdr:colOff>0</xdr:colOff>
          <xdr:row>34</xdr:row>
          <xdr:rowOff>190500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19050</xdr:rowOff>
        </xdr:from>
        <xdr:to>
          <xdr:col>11</xdr:col>
          <xdr:colOff>114300</xdr:colOff>
          <xdr:row>34</xdr:row>
          <xdr:rowOff>190500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34</xdr:row>
          <xdr:rowOff>28575</xdr:rowOff>
        </xdr:from>
        <xdr:to>
          <xdr:col>12</xdr:col>
          <xdr:colOff>28575</xdr:colOff>
          <xdr:row>34</xdr:row>
          <xdr:rowOff>200025</xdr:rowOff>
        </xdr:to>
        <xdr:sp macro="" textlink="">
          <xdr:nvSpPr>
            <xdr:cNvPr id="75889" name="Check Box 113" hidden="1">
              <a:extLst>
                <a:ext uri="{63B3BB69-23CF-44E3-9099-C40C66FF867C}">
                  <a14:compatExt spid="_x0000_s75889"/>
                </a:ext>
                <a:ext uri="{FF2B5EF4-FFF2-40B4-BE49-F238E27FC236}">
                  <a16:creationId xmlns:a16="http://schemas.microsoft.com/office/drawing/2014/main" id="{00000000-0008-0000-0200-00007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19050</xdr:rowOff>
        </xdr:from>
        <xdr:to>
          <xdr:col>11</xdr:col>
          <xdr:colOff>114300</xdr:colOff>
          <xdr:row>34</xdr:row>
          <xdr:rowOff>190500</xdr:rowOff>
        </xdr:to>
        <xdr:sp macro="" textlink="">
          <xdr:nvSpPr>
            <xdr:cNvPr id="75890" name="Check Box 114" hidden="1">
              <a:extLst>
                <a:ext uri="{63B3BB69-23CF-44E3-9099-C40C66FF867C}">
                  <a14:compatExt spid="_x0000_s75890"/>
                </a:ext>
                <a:ext uri="{FF2B5EF4-FFF2-40B4-BE49-F238E27FC236}">
                  <a16:creationId xmlns:a16="http://schemas.microsoft.com/office/drawing/2014/main" id="{00000000-0008-0000-0200-00007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19050</xdr:rowOff>
        </xdr:from>
        <xdr:to>
          <xdr:col>11</xdr:col>
          <xdr:colOff>0</xdr:colOff>
          <xdr:row>34</xdr:row>
          <xdr:rowOff>190500</xdr:rowOff>
        </xdr:to>
        <xdr:sp macro="" textlink="">
          <xdr:nvSpPr>
            <xdr:cNvPr id="75891" name="Check Box 115" hidden="1">
              <a:extLst>
                <a:ext uri="{63B3BB69-23CF-44E3-9099-C40C66FF867C}">
                  <a14:compatExt spid="_x0000_s75891"/>
                </a:ext>
                <a:ext uri="{FF2B5EF4-FFF2-40B4-BE49-F238E27FC236}">
                  <a16:creationId xmlns:a16="http://schemas.microsoft.com/office/drawing/2014/main" id="{00000000-0008-0000-0200-00007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9</xdr:col>
      <xdr:colOff>87039</xdr:colOff>
      <xdr:row>34</xdr:row>
      <xdr:rowOff>19050</xdr:rowOff>
    </xdr:from>
    <xdr:ext cx="221316" cy="171450"/>
    <xdr:sp macro="" textlink="">
      <xdr:nvSpPr>
        <xdr:cNvPr id="9" name="Check Box 17" hidden="1">
          <a:extLst>
            <a:ext uri="{63B3BB69-23CF-44E3-9099-C40C66FF867C}">
              <a14:compatExt xmlns:a14="http://schemas.microsoft.com/office/drawing/2010/main" spid="_x0000_s28689"/>
            </a:ext>
            <a:ext uri="{FF2B5EF4-FFF2-40B4-BE49-F238E27FC236}">
              <a16:creationId xmlns:a16="http://schemas.microsoft.com/office/drawing/2014/main" id="{D6280A41-2850-4591-BC1A-0FD9107677ED}"/>
            </a:ext>
          </a:extLst>
        </xdr:cNvPr>
        <xdr:cNvSpPr/>
      </xdr:nvSpPr>
      <xdr:spPr bwMode="auto">
        <a:xfrm>
          <a:off x="1191939" y="8134350"/>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47625</xdr:colOff>
          <xdr:row>34</xdr:row>
          <xdr:rowOff>19050</xdr:rowOff>
        </xdr:from>
        <xdr:to>
          <xdr:col>11</xdr:col>
          <xdr:colOff>19050</xdr:colOff>
          <xdr:row>34</xdr:row>
          <xdr:rowOff>190500</xdr:rowOff>
        </xdr:to>
        <xdr:sp macro="" textlink="">
          <xdr:nvSpPr>
            <xdr:cNvPr id="75892" name="Check Box 116" hidden="1">
              <a:extLst>
                <a:ext uri="{63B3BB69-23CF-44E3-9099-C40C66FF867C}">
                  <a14:compatExt spid="_x0000_s75892"/>
                </a:ext>
                <a:ext uri="{FF2B5EF4-FFF2-40B4-BE49-F238E27FC236}">
                  <a16:creationId xmlns:a16="http://schemas.microsoft.com/office/drawing/2014/main" id="{00000000-0008-0000-0200-00007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19050</xdr:rowOff>
        </xdr:from>
        <xdr:to>
          <xdr:col>11</xdr:col>
          <xdr:colOff>0</xdr:colOff>
          <xdr:row>34</xdr:row>
          <xdr:rowOff>190500</xdr:rowOff>
        </xdr:to>
        <xdr:sp macro="" textlink="">
          <xdr:nvSpPr>
            <xdr:cNvPr id="75893" name="Check Box 117" hidden="1">
              <a:extLst>
                <a:ext uri="{63B3BB69-23CF-44E3-9099-C40C66FF867C}">
                  <a14:compatExt spid="_x0000_s75893"/>
                </a:ext>
                <a:ext uri="{FF2B5EF4-FFF2-40B4-BE49-F238E27FC236}">
                  <a16:creationId xmlns:a16="http://schemas.microsoft.com/office/drawing/2014/main" id="{00000000-0008-0000-0200-00007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19050</xdr:rowOff>
        </xdr:from>
        <xdr:to>
          <xdr:col>10</xdr:col>
          <xdr:colOff>114300</xdr:colOff>
          <xdr:row>34</xdr:row>
          <xdr:rowOff>190500</xdr:rowOff>
        </xdr:to>
        <xdr:sp macro="" textlink="">
          <xdr:nvSpPr>
            <xdr:cNvPr id="75894" name="Check Box 118" hidden="1">
              <a:extLst>
                <a:ext uri="{63B3BB69-23CF-44E3-9099-C40C66FF867C}">
                  <a14:compatExt spid="_x0000_s75894"/>
                </a:ext>
                <a:ext uri="{FF2B5EF4-FFF2-40B4-BE49-F238E27FC236}">
                  <a16:creationId xmlns:a16="http://schemas.microsoft.com/office/drawing/2014/main" id="{00000000-0008-0000-0200-00007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34</xdr:row>
          <xdr:rowOff>28575</xdr:rowOff>
        </xdr:from>
        <xdr:to>
          <xdr:col>11</xdr:col>
          <xdr:colOff>28575</xdr:colOff>
          <xdr:row>34</xdr:row>
          <xdr:rowOff>200025</xdr:rowOff>
        </xdr:to>
        <xdr:sp macro="" textlink="">
          <xdr:nvSpPr>
            <xdr:cNvPr id="75895" name="Check Box 119" hidden="1">
              <a:extLst>
                <a:ext uri="{63B3BB69-23CF-44E3-9099-C40C66FF867C}">
                  <a14:compatExt spid="_x0000_s75895"/>
                </a:ext>
                <a:ext uri="{FF2B5EF4-FFF2-40B4-BE49-F238E27FC236}">
                  <a16:creationId xmlns:a16="http://schemas.microsoft.com/office/drawing/2014/main" id="{00000000-0008-0000-0200-00007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19050</xdr:rowOff>
        </xdr:from>
        <xdr:to>
          <xdr:col>10</xdr:col>
          <xdr:colOff>114300</xdr:colOff>
          <xdr:row>34</xdr:row>
          <xdr:rowOff>190500</xdr:rowOff>
        </xdr:to>
        <xdr:sp macro="" textlink="">
          <xdr:nvSpPr>
            <xdr:cNvPr id="75896" name="Check Box 120" hidden="1">
              <a:extLst>
                <a:ext uri="{63B3BB69-23CF-44E3-9099-C40C66FF867C}">
                  <a14:compatExt spid="_x0000_s75896"/>
                </a:ext>
                <a:ext uri="{FF2B5EF4-FFF2-40B4-BE49-F238E27FC236}">
                  <a16:creationId xmlns:a16="http://schemas.microsoft.com/office/drawing/2014/main" id="{00000000-0008-0000-0200-00007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19050</xdr:rowOff>
        </xdr:from>
        <xdr:to>
          <xdr:col>14</xdr:col>
          <xdr:colOff>123825</xdr:colOff>
          <xdr:row>34</xdr:row>
          <xdr:rowOff>190500</xdr:rowOff>
        </xdr:to>
        <xdr:sp macro="" textlink="">
          <xdr:nvSpPr>
            <xdr:cNvPr id="75897" name="Check Box 121" hidden="1">
              <a:extLst>
                <a:ext uri="{63B3BB69-23CF-44E3-9099-C40C66FF867C}">
                  <a14:compatExt spid="_x0000_s75897"/>
                </a:ext>
                <a:ext uri="{FF2B5EF4-FFF2-40B4-BE49-F238E27FC236}">
                  <a16:creationId xmlns:a16="http://schemas.microsoft.com/office/drawing/2014/main" id="{00000000-0008-0000-0200-00007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19050</xdr:rowOff>
        </xdr:from>
        <xdr:to>
          <xdr:col>14</xdr:col>
          <xdr:colOff>123825</xdr:colOff>
          <xdr:row>34</xdr:row>
          <xdr:rowOff>190500</xdr:rowOff>
        </xdr:to>
        <xdr:sp macro="" textlink="">
          <xdr:nvSpPr>
            <xdr:cNvPr id="75898" name="Check Box 122" hidden="1">
              <a:extLst>
                <a:ext uri="{63B3BB69-23CF-44E3-9099-C40C66FF867C}">
                  <a14:compatExt spid="_x0000_s75898"/>
                </a:ext>
                <a:ext uri="{FF2B5EF4-FFF2-40B4-BE49-F238E27FC236}">
                  <a16:creationId xmlns:a16="http://schemas.microsoft.com/office/drawing/2014/main" id="{00000000-0008-0000-0200-00007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19050</xdr:rowOff>
        </xdr:from>
        <xdr:to>
          <xdr:col>14</xdr:col>
          <xdr:colOff>114300</xdr:colOff>
          <xdr:row>34</xdr:row>
          <xdr:rowOff>190500</xdr:rowOff>
        </xdr:to>
        <xdr:sp macro="" textlink="">
          <xdr:nvSpPr>
            <xdr:cNvPr id="75899" name="Check Box 123" hidden="1">
              <a:extLst>
                <a:ext uri="{63B3BB69-23CF-44E3-9099-C40C66FF867C}">
                  <a14:compatExt spid="_x0000_s75899"/>
                </a:ext>
                <a:ext uri="{FF2B5EF4-FFF2-40B4-BE49-F238E27FC236}">
                  <a16:creationId xmlns:a16="http://schemas.microsoft.com/office/drawing/2014/main" id="{00000000-0008-0000-0200-00007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19050</xdr:rowOff>
        </xdr:from>
        <xdr:to>
          <xdr:col>14</xdr:col>
          <xdr:colOff>114300</xdr:colOff>
          <xdr:row>34</xdr:row>
          <xdr:rowOff>190500</xdr:rowOff>
        </xdr:to>
        <xdr:sp macro="" textlink="">
          <xdr:nvSpPr>
            <xdr:cNvPr id="75900" name="Check Box 124" hidden="1">
              <a:extLst>
                <a:ext uri="{63B3BB69-23CF-44E3-9099-C40C66FF867C}">
                  <a14:compatExt spid="_x0000_s75900"/>
                </a:ext>
                <a:ext uri="{FF2B5EF4-FFF2-40B4-BE49-F238E27FC236}">
                  <a16:creationId xmlns:a16="http://schemas.microsoft.com/office/drawing/2014/main" id="{00000000-0008-0000-0200-00007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19050</xdr:rowOff>
        </xdr:from>
        <xdr:to>
          <xdr:col>14</xdr:col>
          <xdr:colOff>0</xdr:colOff>
          <xdr:row>34</xdr:row>
          <xdr:rowOff>190500</xdr:rowOff>
        </xdr:to>
        <xdr:sp macro="" textlink="">
          <xdr:nvSpPr>
            <xdr:cNvPr id="75901" name="Check Box 125" hidden="1">
              <a:extLst>
                <a:ext uri="{63B3BB69-23CF-44E3-9099-C40C66FF867C}">
                  <a14:compatExt spid="_x0000_s75901"/>
                </a:ext>
                <a:ext uri="{FF2B5EF4-FFF2-40B4-BE49-F238E27FC236}">
                  <a16:creationId xmlns:a16="http://schemas.microsoft.com/office/drawing/2014/main" id="{00000000-0008-0000-0200-00007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12</xdr:col>
      <xdr:colOff>87039</xdr:colOff>
      <xdr:row>34</xdr:row>
      <xdr:rowOff>19050</xdr:rowOff>
    </xdr:from>
    <xdr:ext cx="221316" cy="171450"/>
    <xdr:sp macro="" textlink="">
      <xdr:nvSpPr>
        <xdr:cNvPr id="10" name="Check Box 17" hidden="1">
          <a:extLst>
            <a:ext uri="{63B3BB69-23CF-44E3-9099-C40C66FF867C}">
              <a14:compatExt xmlns:a14="http://schemas.microsoft.com/office/drawing/2010/main" spid="_x0000_s28689"/>
            </a:ext>
            <a:ext uri="{FF2B5EF4-FFF2-40B4-BE49-F238E27FC236}">
              <a16:creationId xmlns:a16="http://schemas.microsoft.com/office/drawing/2014/main" id="{178AFE7F-BA3D-4ED4-AC84-C4F278931FE4}"/>
            </a:ext>
          </a:extLst>
        </xdr:cNvPr>
        <xdr:cNvSpPr/>
      </xdr:nvSpPr>
      <xdr:spPr bwMode="auto">
        <a:xfrm>
          <a:off x="1563414" y="8134350"/>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47625</xdr:colOff>
          <xdr:row>34</xdr:row>
          <xdr:rowOff>19050</xdr:rowOff>
        </xdr:from>
        <xdr:to>
          <xdr:col>14</xdr:col>
          <xdr:colOff>19050</xdr:colOff>
          <xdr:row>34</xdr:row>
          <xdr:rowOff>190500</xdr:rowOff>
        </xdr:to>
        <xdr:sp macro="" textlink="">
          <xdr:nvSpPr>
            <xdr:cNvPr id="75902" name="Check Box 126" hidden="1">
              <a:extLst>
                <a:ext uri="{63B3BB69-23CF-44E3-9099-C40C66FF867C}">
                  <a14:compatExt spid="_x0000_s75902"/>
                </a:ext>
                <a:ext uri="{FF2B5EF4-FFF2-40B4-BE49-F238E27FC236}">
                  <a16:creationId xmlns:a16="http://schemas.microsoft.com/office/drawing/2014/main" id="{00000000-0008-0000-0200-00007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19050</xdr:rowOff>
        </xdr:from>
        <xdr:to>
          <xdr:col>14</xdr:col>
          <xdr:colOff>0</xdr:colOff>
          <xdr:row>34</xdr:row>
          <xdr:rowOff>190500</xdr:rowOff>
        </xdr:to>
        <xdr:sp macro="" textlink="">
          <xdr:nvSpPr>
            <xdr:cNvPr id="75903" name="Check Box 127" hidden="1">
              <a:extLst>
                <a:ext uri="{63B3BB69-23CF-44E3-9099-C40C66FF867C}">
                  <a14:compatExt spid="_x0000_s75903"/>
                </a:ext>
                <a:ext uri="{FF2B5EF4-FFF2-40B4-BE49-F238E27FC236}">
                  <a16:creationId xmlns:a16="http://schemas.microsoft.com/office/drawing/2014/main" id="{00000000-0008-0000-0200-00007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xdr:rowOff>
        </xdr:from>
        <xdr:to>
          <xdr:col>13</xdr:col>
          <xdr:colOff>114300</xdr:colOff>
          <xdr:row>34</xdr:row>
          <xdr:rowOff>190500</xdr:rowOff>
        </xdr:to>
        <xdr:sp macro="" textlink="">
          <xdr:nvSpPr>
            <xdr:cNvPr id="75904" name="Check Box 128" hidden="1">
              <a:extLst>
                <a:ext uri="{63B3BB69-23CF-44E3-9099-C40C66FF867C}">
                  <a14:compatExt spid="_x0000_s75904"/>
                </a:ext>
                <a:ext uri="{FF2B5EF4-FFF2-40B4-BE49-F238E27FC236}">
                  <a16:creationId xmlns:a16="http://schemas.microsoft.com/office/drawing/2014/main" id="{00000000-0008-0000-0200-00008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34</xdr:row>
          <xdr:rowOff>28575</xdr:rowOff>
        </xdr:from>
        <xdr:to>
          <xdr:col>14</xdr:col>
          <xdr:colOff>28575</xdr:colOff>
          <xdr:row>34</xdr:row>
          <xdr:rowOff>200025</xdr:rowOff>
        </xdr:to>
        <xdr:sp macro="" textlink="">
          <xdr:nvSpPr>
            <xdr:cNvPr id="75905" name="Check Box 129" hidden="1">
              <a:extLst>
                <a:ext uri="{63B3BB69-23CF-44E3-9099-C40C66FF867C}">
                  <a14:compatExt spid="_x0000_s75905"/>
                </a:ext>
                <a:ext uri="{FF2B5EF4-FFF2-40B4-BE49-F238E27FC236}">
                  <a16:creationId xmlns:a16="http://schemas.microsoft.com/office/drawing/2014/main" id="{00000000-0008-0000-0200-00008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xdr:rowOff>
        </xdr:from>
        <xdr:to>
          <xdr:col>13</xdr:col>
          <xdr:colOff>114300</xdr:colOff>
          <xdr:row>34</xdr:row>
          <xdr:rowOff>190500</xdr:rowOff>
        </xdr:to>
        <xdr:sp macro="" textlink="">
          <xdr:nvSpPr>
            <xdr:cNvPr id="75906" name="Check Box 130" hidden="1">
              <a:extLst>
                <a:ext uri="{63B3BB69-23CF-44E3-9099-C40C66FF867C}">
                  <a14:compatExt spid="_x0000_s75906"/>
                </a:ext>
                <a:ext uri="{FF2B5EF4-FFF2-40B4-BE49-F238E27FC236}">
                  <a16:creationId xmlns:a16="http://schemas.microsoft.com/office/drawing/2014/main" id="{00000000-0008-0000-0200-00008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xdr:oneCellAnchor>
    <xdr:from>
      <xdr:col>41</xdr:col>
      <xdr:colOff>57150</xdr:colOff>
      <xdr:row>11</xdr:row>
      <xdr:rowOff>194582</xdr:rowOff>
    </xdr:from>
    <xdr:ext cx="276225" cy="258855"/>
    <xdr:sp macro="" textlink="">
      <xdr:nvSpPr>
        <xdr:cNvPr id="11" name="Check Box 29" hidden="1">
          <a:extLst>
            <a:ext uri="{63B3BB69-23CF-44E3-9099-C40C66FF867C}">
              <a14:compatExt xmlns:a14="http://schemas.microsoft.com/office/drawing/2010/main" spid="_x0000_s28701"/>
            </a:ext>
            <a:ext uri="{FF2B5EF4-FFF2-40B4-BE49-F238E27FC236}">
              <a16:creationId xmlns:a16="http://schemas.microsoft.com/office/drawing/2014/main" id="{83DDB4D4-8817-4E4B-8E5F-4ADD1AB5BAC4}"/>
            </a:ext>
          </a:extLst>
        </xdr:cNvPr>
        <xdr:cNvSpPr/>
      </xdr:nvSpPr>
      <xdr:spPr bwMode="auto">
        <a:xfrm>
          <a:off x="2066925" y="2718707"/>
          <a:ext cx="276225" cy="2588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41</xdr:col>
          <xdr:colOff>57150</xdr:colOff>
          <xdr:row>11</xdr:row>
          <xdr:rowOff>200025</xdr:rowOff>
        </xdr:from>
        <xdr:to>
          <xdr:col>43</xdr:col>
          <xdr:colOff>85725</xdr:colOff>
          <xdr:row>13</xdr:row>
          <xdr:rowOff>9525</xdr:rowOff>
        </xdr:to>
        <xdr:sp macro="" textlink="">
          <xdr:nvSpPr>
            <xdr:cNvPr id="75907" name="Check Box 2"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28575</xdr:colOff>
          <xdr:row>12</xdr:row>
          <xdr:rowOff>0</xdr:rowOff>
        </xdr:from>
        <xdr:to>
          <xdr:col>52</xdr:col>
          <xdr:colOff>38100</xdr:colOff>
          <xdr:row>13</xdr:row>
          <xdr:rowOff>28575</xdr:rowOff>
        </xdr:to>
        <xdr:sp macro="" textlink="">
          <xdr:nvSpPr>
            <xdr:cNvPr id="75908" name="Check Box 4"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12</xdr:row>
          <xdr:rowOff>0</xdr:rowOff>
        </xdr:from>
        <xdr:to>
          <xdr:col>44</xdr:col>
          <xdr:colOff>66675</xdr:colOff>
          <xdr:row>13</xdr:row>
          <xdr:rowOff>19050</xdr:rowOff>
        </xdr:to>
        <xdr:sp macro="" textlink="">
          <xdr:nvSpPr>
            <xdr:cNvPr id="75909" name="Check Box 19" hidden="1">
              <a:extLst>
                <a:ext uri="{63B3BB69-23CF-44E3-9099-C40C66FF867C}">
                  <a14:compatExt spid="_x0000_s75909"/>
                </a:ext>
                <a:ext uri="{FF2B5EF4-FFF2-40B4-BE49-F238E27FC236}">
                  <a16:creationId xmlns:a16="http://schemas.microsoft.com/office/drawing/2014/main" id="{00000000-0008-0000-0200-00008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12</xdr:row>
          <xdr:rowOff>0</xdr:rowOff>
        </xdr:from>
        <xdr:to>
          <xdr:col>40</xdr:col>
          <xdr:colOff>47625</xdr:colOff>
          <xdr:row>13</xdr:row>
          <xdr:rowOff>9525</xdr:rowOff>
        </xdr:to>
        <xdr:sp macro="" textlink="">
          <xdr:nvSpPr>
            <xdr:cNvPr id="75910" name="Check Box 26" hidden="1">
              <a:extLst>
                <a:ext uri="{63B3BB69-23CF-44E3-9099-C40C66FF867C}">
                  <a14:compatExt spid="_x0000_s75910"/>
                </a:ext>
                <a:ext uri="{FF2B5EF4-FFF2-40B4-BE49-F238E27FC236}">
                  <a16:creationId xmlns:a16="http://schemas.microsoft.com/office/drawing/2014/main" id="{00000000-0008-0000-0200-00008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xdr:oneCellAnchor>
    <xdr:from>
      <xdr:col>42</xdr:col>
      <xdr:colOff>57150</xdr:colOff>
      <xdr:row>13</xdr:row>
      <xdr:rowOff>28575</xdr:rowOff>
    </xdr:from>
    <xdr:ext cx="228600" cy="171450"/>
    <xdr:sp macro="" textlink="">
      <xdr:nvSpPr>
        <xdr:cNvPr id="12" name="Check Box 10" hidden="1">
          <a:extLst>
            <a:ext uri="{63B3BB69-23CF-44E3-9099-C40C66FF867C}">
              <a14:compatExt xmlns:a14="http://schemas.microsoft.com/office/drawing/2010/main" spid="_x0000_s28682"/>
            </a:ext>
            <a:ext uri="{FF2B5EF4-FFF2-40B4-BE49-F238E27FC236}">
              <a16:creationId xmlns:a16="http://schemas.microsoft.com/office/drawing/2014/main" id="{20429EF1-4042-41C3-8759-886A9F14A64A}"/>
            </a:ext>
          </a:extLst>
        </xdr:cNvPr>
        <xdr:cNvSpPr/>
      </xdr:nvSpPr>
      <xdr:spPr bwMode="auto">
        <a:xfrm>
          <a:off x="2190750" y="2990850"/>
          <a:ext cx="228600" cy="171450"/>
        </a:xfrm>
        <a:prstGeom prst="rect">
          <a:avLst/>
        </a:prstGeom>
        <a:noFill/>
        <a:ln w="9525">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42</xdr:col>
          <xdr:colOff>57150</xdr:colOff>
          <xdr:row>12</xdr:row>
          <xdr:rowOff>0</xdr:rowOff>
        </xdr:from>
        <xdr:to>
          <xdr:col>44</xdr:col>
          <xdr:colOff>66675</xdr:colOff>
          <xdr:row>13</xdr:row>
          <xdr:rowOff>19050</xdr:rowOff>
        </xdr:to>
        <xdr:sp macro="" textlink="">
          <xdr:nvSpPr>
            <xdr:cNvPr id="75911" name="Check Box 19" hidden="1">
              <a:extLst>
                <a:ext uri="{63B3BB69-23CF-44E3-9099-C40C66FF867C}">
                  <a14:compatExt spid="_x0000_s75911"/>
                </a:ext>
                <a:ext uri="{FF2B5EF4-FFF2-40B4-BE49-F238E27FC236}">
                  <a16:creationId xmlns:a16="http://schemas.microsoft.com/office/drawing/2014/main" id="{00000000-0008-0000-0200-00008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13</xdr:row>
          <xdr:rowOff>28575</xdr:rowOff>
        </xdr:from>
        <xdr:to>
          <xdr:col>40</xdr:col>
          <xdr:colOff>19050</xdr:colOff>
          <xdr:row>13</xdr:row>
          <xdr:rowOff>190500</xdr:rowOff>
        </xdr:to>
        <xdr:sp macro="" textlink="">
          <xdr:nvSpPr>
            <xdr:cNvPr id="75912" name="Check Box 20" hidden="1">
              <a:extLst>
                <a:ext uri="{63B3BB69-23CF-44E3-9099-C40C66FF867C}">
                  <a14:compatExt spid="_x0000_s75912"/>
                </a:ext>
                <a:ext uri="{FF2B5EF4-FFF2-40B4-BE49-F238E27FC236}">
                  <a16:creationId xmlns:a16="http://schemas.microsoft.com/office/drawing/2014/main" id="{00000000-0008-0000-0200-00008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13</xdr:row>
          <xdr:rowOff>28575</xdr:rowOff>
        </xdr:from>
        <xdr:to>
          <xdr:col>44</xdr:col>
          <xdr:colOff>38100</xdr:colOff>
          <xdr:row>13</xdr:row>
          <xdr:rowOff>200025</xdr:rowOff>
        </xdr:to>
        <xdr:sp macro="" textlink="">
          <xdr:nvSpPr>
            <xdr:cNvPr id="75913" name="Check Box 21" hidden="1">
              <a:extLst>
                <a:ext uri="{63B3BB69-23CF-44E3-9099-C40C66FF867C}">
                  <a14:compatExt spid="_x0000_s75913"/>
                </a:ext>
                <a:ext uri="{FF2B5EF4-FFF2-40B4-BE49-F238E27FC236}">
                  <a16:creationId xmlns:a16="http://schemas.microsoft.com/office/drawing/2014/main" id="{00000000-0008-0000-0200-00008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12</xdr:row>
          <xdr:rowOff>0</xdr:rowOff>
        </xdr:from>
        <xdr:to>
          <xdr:col>40</xdr:col>
          <xdr:colOff>47625</xdr:colOff>
          <xdr:row>13</xdr:row>
          <xdr:rowOff>9525</xdr:rowOff>
        </xdr:to>
        <xdr:sp macro="" textlink="">
          <xdr:nvSpPr>
            <xdr:cNvPr id="75914" name="Check Box 26" hidden="1">
              <a:extLst>
                <a:ext uri="{63B3BB69-23CF-44E3-9099-C40C66FF867C}">
                  <a14:compatExt spid="_x0000_s75914"/>
                </a:ext>
                <a:ext uri="{FF2B5EF4-FFF2-40B4-BE49-F238E27FC236}">
                  <a16:creationId xmlns:a16="http://schemas.microsoft.com/office/drawing/2014/main" id="{00000000-0008-0000-0200-00008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13</xdr:row>
          <xdr:rowOff>19050</xdr:rowOff>
        </xdr:from>
        <xdr:to>
          <xdr:col>36</xdr:col>
          <xdr:colOff>123825</xdr:colOff>
          <xdr:row>13</xdr:row>
          <xdr:rowOff>190500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13</xdr:row>
          <xdr:rowOff>19050</xdr:rowOff>
        </xdr:from>
        <xdr:to>
          <xdr:col>35</xdr:col>
          <xdr:colOff>114300</xdr:colOff>
          <xdr:row>13</xdr:row>
          <xdr:rowOff>190500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13</xdr:row>
          <xdr:rowOff>19050</xdr:rowOff>
        </xdr:from>
        <xdr:to>
          <xdr:col>36</xdr:col>
          <xdr:colOff>123825</xdr:colOff>
          <xdr:row>13</xdr:row>
          <xdr:rowOff>190500</xdr:rowOff>
        </xdr:to>
        <xdr:sp macro="" textlink="">
          <xdr:nvSpPr>
            <xdr:cNvPr id="75917" name="Check Box 6"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13</xdr:row>
          <xdr:rowOff>19050</xdr:rowOff>
        </xdr:from>
        <xdr:to>
          <xdr:col>35</xdr:col>
          <xdr:colOff>114300</xdr:colOff>
          <xdr:row>13</xdr:row>
          <xdr:rowOff>190500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13</xdr:row>
          <xdr:rowOff>19050</xdr:rowOff>
        </xdr:from>
        <xdr:to>
          <xdr:col>39</xdr:col>
          <xdr:colOff>104775</xdr:colOff>
          <xdr:row>13</xdr:row>
          <xdr:rowOff>190500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13</xdr:row>
          <xdr:rowOff>19050</xdr:rowOff>
        </xdr:from>
        <xdr:to>
          <xdr:col>38</xdr:col>
          <xdr:colOff>95250</xdr:colOff>
          <xdr:row>13</xdr:row>
          <xdr:rowOff>190500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14</xdr:row>
          <xdr:rowOff>28575</xdr:rowOff>
        </xdr:from>
        <xdr:to>
          <xdr:col>40</xdr:col>
          <xdr:colOff>19050</xdr:colOff>
          <xdr:row>14</xdr:row>
          <xdr:rowOff>190500</xdr:rowOff>
        </xdr:to>
        <xdr:sp macro="" textlink="">
          <xdr:nvSpPr>
            <xdr:cNvPr id="75921" name="Check Box 27"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14</xdr:row>
          <xdr:rowOff>28575</xdr:rowOff>
        </xdr:from>
        <xdr:to>
          <xdr:col>44</xdr:col>
          <xdr:colOff>38100</xdr:colOff>
          <xdr:row>14</xdr:row>
          <xdr:rowOff>190500</xdr:rowOff>
        </xdr:to>
        <xdr:sp macro="" textlink="">
          <xdr:nvSpPr>
            <xdr:cNvPr id="75922" name="Check Box 28"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15</xdr:row>
          <xdr:rowOff>19050</xdr:rowOff>
        </xdr:from>
        <xdr:to>
          <xdr:col>40</xdr:col>
          <xdr:colOff>19050</xdr:colOff>
          <xdr:row>15</xdr:row>
          <xdr:rowOff>180975</xdr:rowOff>
        </xdr:to>
        <xdr:sp macro="" textlink="">
          <xdr:nvSpPr>
            <xdr:cNvPr id="75923" name="Check Box 22"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16</xdr:row>
          <xdr:rowOff>28575</xdr:rowOff>
        </xdr:from>
        <xdr:to>
          <xdr:col>43</xdr:col>
          <xdr:colOff>38100</xdr:colOff>
          <xdr:row>16</xdr:row>
          <xdr:rowOff>171450</xdr:rowOff>
        </xdr:to>
        <xdr:sp macro="" textlink="">
          <xdr:nvSpPr>
            <xdr:cNvPr id="75924" name="Check Box 24"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16</xdr:row>
          <xdr:rowOff>19050</xdr:rowOff>
        </xdr:from>
        <xdr:to>
          <xdr:col>46</xdr:col>
          <xdr:colOff>57150</xdr:colOff>
          <xdr:row>16</xdr:row>
          <xdr:rowOff>190500</xdr:rowOff>
        </xdr:to>
        <xdr:sp macro="" textlink="">
          <xdr:nvSpPr>
            <xdr:cNvPr id="75925" name="Check Box 25"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41</xdr:row>
          <xdr:rowOff>47625</xdr:rowOff>
        </xdr:from>
        <xdr:to>
          <xdr:col>9</xdr:col>
          <xdr:colOff>28575</xdr:colOff>
          <xdr:row>41</xdr:row>
          <xdr:rowOff>285750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4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41</xdr:row>
          <xdr:rowOff>47625</xdr:rowOff>
        </xdr:from>
        <xdr:to>
          <xdr:col>12</xdr:col>
          <xdr:colOff>28575</xdr:colOff>
          <xdr:row>41</xdr:row>
          <xdr:rowOff>285750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4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44</xdr:row>
          <xdr:rowOff>47625</xdr:rowOff>
        </xdr:from>
        <xdr:to>
          <xdr:col>9</xdr:col>
          <xdr:colOff>28575</xdr:colOff>
          <xdr:row>44</xdr:row>
          <xdr:rowOff>285750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4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44</xdr:row>
          <xdr:rowOff>47625</xdr:rowOff>
        </xdr:from>
        <xdr:to>
          <xdr:col>12</xdr:col>
          <xdr:colOff>38100</xdr:colOff>
          <xdr:row>44</xdr:row>
          <xdr:rowOff>285750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4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xdr:col>
      <xdr:colOff>35717</xdr:colOff>
      <xdr:row>18</xdr:row>
      <xdr:rowOff>226218</xdr:rowOff>
    </xdr:from>
    <xdr:to>
      <xdr:col>10</xdr:col>
      <xdr:colOff>345281</xdr:colOff>
      <xdr:row>19</xdr:row>
      <xdr:rowOff>357187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309686" y="6500812"/>
          <a:ext cx="2667001" cy="547688"/>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上段</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食事内容</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中段</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食数</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下段</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配給時刻</a:t>
          </a:r>
          <a:endPar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（様式２を反映しています）</a:t>
          </a:r>
          <a:endPar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sng" kern="1200">
              <a:solidFill>
                <a:srgbClr val="FF0000"/>
              </a:solidFill>
              <a:latin typeface="ＭＳ ゴシック" panose="020B0609070205080204" pitchFamily="49" charset="-128"/>
              <a:ea typeface="ＭＳ ゴシック" panose="020B0609070205080204" pitchFamily="49" charset="-128"/>
            </a:rPr>
            <a:t>異なる場合は、直接入力で訂正できます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13</xdr:col>
      <xdr:colOff>196939</xdr:colOff>
      <xdr:row>16</xdr:row>
      <xdr:rowOff>81643</xdr:rowOff>
    </xdr:from>
    <xdr:to>
      <xdr:col>20</xdr:col>
      <xdr:colOff>60504</xdr:colOff>
      <xdr:row>20</xdr:row>
      <xdr:rowOff>216506</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8883739" y="7577818"/>
          <a:ext cx="2092415" cy="1115938"/>
          <a:chOff x="7929054" y="6089648"/>
          <a:chExt cx="2188609" cy="958852"/>
        </a:xfrm>
      </xdr:grpSpPr>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7929054" y="6089648"/>
            <a:ext cx="1087945" cy="9588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自然の家</a:t>
            </a:r>
            <a:endParaRPr kumimoji="1" lang="en-US" altLang="ja-JP" sz="1100"/>
          </a:p>
          <a:p>
            <a:pPr algn="ctr"/>
            <a:endParaRPr kumimoji="1" lang="en-US" altLang="ja-JP" sz="1100"/>
          </a:p>
        </xdr:txBody>
      </xdr:sp>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9022288" y="6089651"/>
            <a:ext cx="1095375" cy="95884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食堂部</a:t>
            </a:r>
            <a:endParaRPr kumimoji="1" lang="en-US" altLang="ja-JP" sz="1100"/>
          </a:p>
          <a:p>
            <a:pPr algn="ctr"/>
            <a:endParaRPr kumimoji="1" lang="en-US" altLang="ja-JP" sz="1100"/>
          </a:p>
        </xdr:txBody>
      </xdr:sp>
    </xdr:grpSp>
    <xdr:clientData/>
  </xdr:twoCellAnchor>
  <xdr:twoCellAnchor editAs="absolute">
    <xdr:from>
      <xdr:col>2</xdr:col>
      <xdr:colOff>161925</xdr:colOff>
      <xdr:row>1</xdr:row>
      <xdr:rowOff>161926</xdr:rowOff>
    </xdr:from>
    <xdr:to>
      <xdr:col>6</xdr:col>
      <xdr:colOff>381000</xdr:colOff>
      <xdr:row>2</xdr:row>
      <xdr:rowOff>581025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81050" y="590551"/>
          <a:ext cx="4095750" cy="742949"/>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900" b="0" kern="1200">
              <a:solidFill>
                <a:srgbClr val="FF0000"/>
              </a:solidFill>
              <a:latin typeface="ＭＳ ゴシック" panose="020B0609070205080204" pitchFamily="49" charset="-128"/>
              <a:ea typeface="ＭＳ ゴシック" panose="020B0609070205080204" pitchFamily="49" charset="-128"/>
            </a:rPr>
            <a:t>【</a:t>
          </a:r>
          <a:r>
            <a:rPr kumimoji="1" lang="ja-JP" altLang="en-US" sz="900" b="0" kern="1200">
              <a:solidFill>
                <a:srgbClr val="FF0000"/>
              </a:solidFill>
              <a:latin typeface="ＭＳ ゴシック" panose="020B0609070205080204" pitchFamily="49" charset="-128"/>
              <a:ea typeface="ＭＳ ゴシック" panose="020B0609070205080204" pitchFamily="49" charset="-128"/>
            </a:rPr>
            <a:t>お願い</a:t>
          </a:r>
          <a:r>
            <a:rPr kumimoji="1" lang="en-US" altLang="ja-JP" sz="900" b="0" kern="1200">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900" b="0" u="sng" kern="1200">
              <a:solidFill>
                <a:srgbClr val="FF0000"/>
              </a:solidFill>
              <a:latin typeface="ＭＳ ゴシック" panose="020B0609070205080204" pitchFamily="49" charset="-128"/>
              <a:ea typeface="ＭＳ ゴシック" panose="020B0609070205080204" pitchFamily="49" charset="-128"/>
            </a:rPr>
            <a:t>１名に対して複数のアレルゲンがある場合</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、「エキス可否</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〇</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」が同じ場合は、１段に複数記入。異なる場合は、アレルギー食材次段へ記入。複数段に記載した場合は、同一人物のアレルゲンであることを示してください。</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26</xdr:col>
      <xdr:colOff>0</xdr:colOff>
      <xdr:row>2</xdr:row>
      <xdr:rowOff>19051</xdr:rowOff>
    </xdr:from>
    <xdr:to>
      <xdr:col>43</xdr:col>
      <xdr:colOff>38101</xdr:colOff>
      <xdr:row>10</xdr:row>
      <xdr:rowOff>85725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76925" y="361951"/>
          <a:ext cx="3924301" cy="1895474"/>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当該名簿は、</a:t>
          </a:r>
          <a:r>
            <a:rPr kumimoji="1" lang="ja-JP" altLang="en-US" sz="900" b="0" u="sng" kern="1200">
              <a:solidFill>
                <a:sysClr val="windowText" lastClr="000000"/>
              </a:solidFill>
              <a:latin typeface="ＭＳ ゴシック" panose="020B0609070205080204" pitchFamily="49" charset="-128"/>
              <a:ea typeface="ＭＳ ゴシック" panose="020B0609070205080204" pitchFamily="49" charset="-128"/>
            </a:rPr>
            <a:t>各団体、学校等で作成しているもので代用できます</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その際は、</a:t>
          </a:r>
          <a:r>
            <a:rPr kumimoji="1" lang="ja-JP" altLang="en-US" sz="900" b="0" u="sng" kern="1200">
              <a:solidFill>
                <a:sysClr val="windowText" lastClr="000000"/>
              </a:solidFill>
              <a:latin typeface="ＭＳ ゴシック" panose="020B0609070205080204" pitchFamily="49" charset="-128"/>
              <a:ea typeface="ＭＳ ゴシック" panose="020B0609070205080204" pitchFamily="49" charset="-128"/>
            </a:rPr>
            <a:t>参加者人数の集計部分</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をつけてください。</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参加者人数　集計表</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について</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１．様式１、様式２または様式３とは連動していません。</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２．当初は空欄ですが、以下の各名簿を記入することで、</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集計数値が表記されるようになっています。</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研修生・引率者名簿</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について</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１．年齢区分は、施設利用料の計算のため必要です。該当</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欄に「○」印を入れてください。</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２．年齢は、</a:t>
          </a:r>
          <a:r>
            <a:rPr kumimoji="1" lang="ja-JP" altLang="en-US" sz="900" b="1" kern="1200">
              <a:solidFill>
                <a:srgbClr val="FF0000"/>
              </a:solidFill>
              <a:latin typeface="ＭＳ ゴシック" panose="020B0609070205080204" pitchFamily="49" charset="-128"/>
              <a:ea typeface="ＭＳ ゴシック" panose="020B0609070205080204" pitchFamily="49" charset="-128"/>
            </a:rPr>
            <a:t>入所日時点の満年齢</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で計算してください。</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editAs="absolute">
    <xdr:from>
      <xdr:col>31</xdr:col>
      <xdr:colOff>38100</xdr:colOff>
      <xdr:row>13</xdr:row>
      <xdr:rowOff>219076</xdr:rowOff>
    </xdr:from>
    <xdr:to>
      <xdr:col>43</xdr:col>
      <xdr:colOff>38100</xdr:colOff>
      <xdr:row>18</xdr:row>
      <xdr:rowOff>114301</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058025" y="3076576"/>
          <a:ext cx="2743200" cy="1219200"/>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l"/>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研修生名簿</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備考欄には、次のようなことをお書きください。</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①　指導上配慮してほしいこと</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②　指導上知っておいてほしいこと</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③　入所期間中の出入りについて</a:t>
          </a:r>
        </a:p>
        <a:p>
          <a:pPr algn="l"/>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書きづらいことは、入所日に直接言っていただいても結構です。</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editAs="absolute">
    <xdr:from>
      <xdr:col>31</xdr:col>
      <xdr:colOff>190500</xdr:colOff>
      <xdr:row>34</xdr:row>
      <xdr:rowOff>84535</xdr:rowOff>
    </xdr:from>
    <xdr:to>
      <xdr:col>43</xdr:col>
      <xdr:colOff>190500</xdr:colOff>
      <xdr:row>55</xdr:row>
      <xdr:rowOff>76200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7210425" y="7923610"/>
          <a:ext cx="2743200" cy="220265"/>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行を再表示すると研修生４０名まで記入できます</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editAs="absolute">
    <xdr:from>
      <xdr:col>31</xdr:col>
      <xdr:colOff>190500</xdr:colOff>
      <xdr:row>63</xdr:row>
      <xdr:rowOff>75010</xdr:rowOff>
    </xdr:from>
    <xdr:to>
      <xdr:col>43</xdr:col>
      <xdr:colOff>190500</xdr:colOff>
      <xdr:row>73</xdr:row>
      <xdr:rowOff>66675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210425" y="10085785"/>
          <a:ext cx="2743200" cy="220265"/>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行を再表示すると引率者１５名まで記入できます</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editAs="absolute">
    <xdr:from>
      <xdr:col>31</xdr:col>
      <xdr:colOff>15478</xdr:colOff>
      <xdr:row>34</xdr:row>
      <xdr:rowOff>197644</xdr:rowOff>
    </xdr:from>
    <xdr:to>
      <xdr:col>31</xdr:col>
      <xdr:colOff>190500</xdr:colOff>
      <xdr:row>34</xdr:row>
      <xdr:rowOff>201215</xdr:rowOff>
    </xdr:to>
    <xdr:cxnSp macro="">
      <xdr:nvCxnSpPr>
        <xdr:cNvPr id="11" name="直線矢印コネクタ 10">
          <a:extLst>
            <a:ext uri="{FF2B5EF4-FFF2-40B4-BE49-F238E27FC236}">
              <a16:creationId xmlns:a16="http://schemas.microsoft.com/office/drawing/2014/main" id="{00000000-0008-0000-0600-00000B000000}"/>
            </a:ext>
          </a:extLst>
        </xdr:cNvPr>
        <xdr:cNvCxnSpPr>
          <a:stCxn id="7" idx="1"/>
        </xdr:cNvCxnSpPr>
      </xdr:nvCxnSpPr>
      <xdr:spPr>
        <a:xfrm flipH="1">
          <a:off x="7035403" y="8036719"/>
          <a:ext cx="175022" cy="3571"/>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31</xdr:col>
      <xdr:colOff>15478</xdr:colOff>
      <xdr:row>63</xdr:row>
      <xdr:rowOff>189310</xdr:rowOff>
    </xdr:from>
    <xdr:to>
      <xdr:col>31</xdr:col>
      <xdr:colOff>190500</xdr:colOff>
      <xdr:row>63</xdr:row>
      <xdr:rowOff>191690</xdr:rowOff>
    </xdr:to>
    <xdr:cxnSp macro="">
      <xdr:nvCxnSpPr>
        <xdr:cNvPr id="13" name="直線矢印コネクタ 12">
          <a:extLst>
            <a:ext uri="{FF2B5EF4-FFF2-40B4-BE49-F238E27FC236}">
              <a16:creationId xmlns:a16="http://schemas.microsoft.com/office/drawing/2014/main" id="{00000000-0008-0000-0600-00000D000000}"/>
            </a:ext>
          </a:extLst>
        </xdr:cNvPr>
        <xdr:cNvCxnSpPr>
          <a:stCxn id="9" idx="1"/>
        </xdr:cNvCxnSpPr>
      </xdr:nvCxnSpPr>
      <xdr:spPr>
        <a:xfrm flipH="1">
          <a:off x="7035403" y="10200085"/>
          <a:ext cx="175022" cy="238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31</xdr:col>
      <xdr:colOff>38100</xdr:colOff>
      <xdr:row>56</xdr:row>
      <xdr:rowOff>219075</xdr:rowOff>
    </xdr:from>
    <xdr:to>
      <xdr:col>43</xdr:col>
      <xdr:colOff>38100</xdr:colOff>
      <xdr:row>59</xdr:row>
      <xdr:rowOff>190500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058025" y="8515350"/>
          <a:ext cx="2743200" cy="771525"/>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l"/>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引率者名簿</a:t>
          </a:r>
          <a:r>
            <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備考欄には、次のようなことをお書きください。</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①　引率者の役割等</a:t>
          </a:r>
          <a:endParaRPr kumimoji="1" lang="en-US" altLang="ja-JP" sz="9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0" kern="1200">
              <a:solidFill>
                <a:sysClr val="windowText" lastClr="000000"/>
              </a:solidFill>
              <a:latin typeface="ＭＳ ゴシック" panose="020B0609070205080204" pitchFamily="49" charset="-128"/>
              <a:ea typeface="ＭＳ ゴシック" panose="020B0609070205080204" pitchFamily="49" charset="-128"/>
            </a:rPr>
            <a:t>　②　入所期間中の出入りについて</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15</xdr:col>
      <xdr:colOff>156878</xdr:colOff>
      <xdr:row>22</xdr:row>
      <xdr:rowOff>190500</xdr:rowOff>
    </xdr:from>
    <xdr:to>
      <xdr:col>39</xdr:col>
      <xdr:colOff>191202</xdr:colOff>
      <xdr:row>24</xdr:row>
      <xdr:rowOff>22412</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465290" y="6622676"/>
          <a:ext cx="4752000" cy="235324"/>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原則として、　　入所時刻は</a:t>
          </a:r>
          <a:r>
            <a:rPr kumimoji="1" lang="ja-JP" altLang="en-US" sz="1000" b="1" kern="1200">
              <a:solidFill>
                <a:srgbClr val="FF0000"/>
              </a:solidFill>
              <a:latin typeface="ＭＳ ゴシック" panose="020B0609070205080204" pitchFamily="49" charset="-128"/>
              <a:ea typeface="ＭＳ ゴシック" panose="020B0609070205080204" pitchFamily="49" charset="-128"/>
            </a:rPr>
            <a:t>９時から</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退所時刻は</a:t>
          </a:r>
          <a:r>
            <a:rPr kumimoji="1" lang="ja-JP" altLang="en-US" sz="1000" b="1" kern="1200">
              <a:solidFill>
                <a:srgbClr val="FF0000"/>
              </a:solidFill>
              <a:latin typeface="ＭＳ ゴシック" panose="020B0609070205080204" pitchFamily="49" charset="-128"/>
              <a:ea typeface="ＭＳ ゴシック" panose="020B0609070205080204" pitchFamily="49" charset="-128"/>
            </a:rPr>
            <a:t>１６時までの間　　</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mc:AlternateContent xmlns:mc="http://schemas.openxmlformats.org/markup-compatibility/2006">
    <mc:Choice xmlns:a14="http://schemas.microsoft.com/office/drawing/2010/main" Requires="a14">
      <xdr:twoCellAnchor>
        <xdr:from>
          <xdr:col>21</xdr:col>
          <xdr:colOff>19050</xdr:colOff>
          <xdr:row>23</xdr:row>
          <xdr:rowOff>19050</xdr:rowOff>
        </xdr:from>
        <xdr:to>
          <xdr:col>21</xdr:col>
          <xdr:colOff>161925</xdr:colOff>
          <xdr:row>24</xdr:row>
          <xdr:rowOff>142875</xdr:rowOff>
        </xdr:to>
        <xdr:sp macro="" textlink="">
          <xdr:nvSpPr>
            <xdr:cNvPr id="68609" name="Spinner 1" hidden="1">
              <a:extLst>
                <a:ext uri="{63B3BB69-23CF-44E3-9099-C40C66FF867C}">
                  <a14:compatExt spid="_x0000_s68609"/>
                </a:ext>
                <a:ext uri="{FF2B5EF4-FFF2-40B4-BE49-F238E27FC236}">
                  <a16:creationId xmlns:a16="http://schemas.microsoft.com/office/drawing/2014/main" id="{00000000-0008-0000-0700-0000010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38100</xdr:colOff>
          <xdr:row>23</xdr:row>
          <xdr:rowOff>19050</xdr:rowOff>
        </xdr:from>
        <xdr:to>
          <xdr:col>37</xdr:col>
          <xdr:colOff>19050</xdr:colOff>
          <xdr:row>24</xdr:row>
          <xdr:rowOff>142875</xdr:rowOff>
        </xdr:to>
        <xdr:sp macro="" textlink="">
          <xdr:nvSpPr>
            <xdr:cNvPr id="68610" name="Spinner 2" hidden="1">
              <a:extLst>
                <a:ext uri="{63B3BB69-23CF-44E3-9099-C40C66FF867C}">
                  <a14:compatExt spid="_x0000_s68610"/>
                </a:ext>
                <a:ext uri="{FF2B5EF4-FFF2-40B4-BE49-F238E27FC236}">
                  <a16:creationId xmlns:a16="http://schemas.microsoft.com/office/drawing/2014/main" id="{00000000-0008-0000-0700-0000020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26</xdr:col>
      <xdr:colOff>2</xdr:colOff>
      <xdr:row>10</xdr:row>
      <xdr:rowOff>44823</xdr:rowOff>
    </xdr:from>
    <xdr:to>
      <xdr:col>36</xdr:col>
      <xdr:colOff>89648</xdr:colOff>
      <xdr:row>11</xdr:row>
      <xdr:rowOff>67237</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4419602" y="1025898"/>
          <a:ext cx="2061321" cy="203389"/>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申請書提出日</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をご記入ください。</a:t>
          </a:r>
        </a:p>
      </xdr:txBody>
    </xdr:sp>
    <xdr:clientData/>
  </xdr:twoCellAnchor>
  <xdr:twoCellAnchor editAs="oneCell">
    <xdr:from>
      <xdr:col>14</xdr:col>
      <xdr:colOff>0</xdr:colOff>
      <xdr:row>27</xdr:row>
      <xdr:rowOff>235324</xdr:rowOff>
    </xdr:from>
    <xdr:to>
      <xdr:col>18</xdr:col>
      <xdr:colOff>43588</xdr:colOff>
      <xdr:row>28</xdr:row>
      <xdr:rowOff>157589</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2019300" y="6645649"/>
          <a:ext cx="815113" cy="179440"/>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代表者所属先</a:t>
          </a:r>
        </a:p>
      </xdr:txBody>
    </xdr:sp>
    <xdr:clientData/>
  </xdr:twoCellAnchor>
  <xdr:twoCellAnchor editAs="oneCell">
    <xdr:from>
      <xdr:col>14</xdr:col>
      <xdr:colOff>1</xdr:colOff>
      <xdr:row>29</xdr:row>
      <xdr:rowOff>235325</xdr:rowOff>
    </xdr:from>
    <xdr:to>
      <xdr:col>15</xdr:col>
      <xdr:colOff>158295</xdr:colOff>
      <xdr:row>30</xdr:row>
      <xdr:rowOff>157590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2019301" y="7093325"/>
          <a:ext cx="358319" cy="179440"/>
        </a:xfrm>
        <a:prstGeom prst="rect">
          <a:avLst/>
        </a:prstGeom>
        <a:solidFill>
          <a:srgbClr val="FFFF99"/>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役職</a:t>
          </a:r>
        </a:p>
      </xdr:txBody>
    </xdr:sp>
    <xdr:clientData/>
  </xdr:twoCellAnchor>
  <xdr:twoCellAnchor editAs="oneCell">
    <xdr:from>
      <xdr:col>17</xdr:col>
      <xdr:colOff>219638</xdr:colOff>
      <xdr:row>30</xdr:row>
      <xdr:rowOff>174814</xdr:rowOff>
    </xdr:from>
    <xdr:to>
      <xdr:col>19</xdr:col>
      <xdr:colOff>131403</xdr:colOff>
      <xdr:row>31</xdr:row>
      <xdr:rowOff>153108</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2791388" y="7289989"/>
          <a:ext cx="359440" cy="178319"/>
        </a:xfrm>
        <a:prstGeom prst="rect">
          <a:avLst/>
        </a:prstGeom>
        <a:solidFill>
          <a:srgbClr val="FFFF99"/>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氏名</a:t>
          </a:r>
        </a:p>
      </xdr:txBody>
    </xdr:sp>
    <xdr:clientData/>
  </xdr:twoCellAnchor>
  <xdr:twoCellAnchor editAs="oneCell">
    <xdr:from>
      <xdr:col>46</xdr:col>
      <xdr:colOff>51550</xdr:colOff>
      <xdr:row>31</xdr:row>
      <xdr:rowOff>179296</xdr:rowOff>
    </xdr:from>
    <xdr:to>
      <xdr:col>51</xdr:col>
      <xdr:colOff>145677</xdr:colOff>
      <xdr:row>33</xdr:row>
      <xdr:rowOff>112061</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8100175" y="7494496"/>
          <a:ext cx="2494427" cy="399490"/>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調整プログラム等の送付先</a:t>
          </a:r>
          <a:endParaRPr kumimoji="1" lang="en-US" altLang="ja-JP" sz="1000" b="1" kern="12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メールアドレスを記入してください。</a:t>
          </a:r>
        </a:p>
      </xdr:txBody>
    </xdr:sp>
    <xdr:clientData/>
  </xdr:twoCellAnchor>
  <xdr:twoCellAnchor>
    <xdr:from>
      <xdr:col>45</xdr:col>
      <xdr:colOff>78442</xdr:colOff>
      <xdr:row>32</xdr:row>
      <xdr:rowOff>168089</xdr:rowOff>
    </xdr:from>
    <xdr:to>
      <xdr:col>46</xdr:col>
      <xdr:colOff>51550</xdr:colOff>
      <xdr:row>32</xdr:row>
      <xdr:rowOff>168090</xdr:rowOff>
    </xdr:to>
    <xdr:cxnSp macro="">
      <xdr:nvCxnSpPr>
        <xdr:cNvPr id="9" name="直線矢印コネクタ 8">
          <a:extLst>
            <a:ext uri="{FF2B5EF4-FFF2-40B4-BE49-F238E27FC236}">
              <a16:creationId xmlns:a16="http://schemas.microsoft.com/office/drawing/2014/main" id="{00000000-0008-0000-0700-000009000000}"/>
            </a:ext>
          </a:extLst>
        </xdr:cNvPr>
        <xdr:cNvCxnSpPr>
          <a:stCxn id="8" idx="1"/>
        </xdr:cNvCxnSpPr>
      </xdr:nvCxnSpPr>
      <xdr:spPr>
        <a:xfrm flipH="1" flipV="1">
          <a:off x="7917517" y="7692839"/>
          <a:ext cx="182658" cy="1"/>
        </a:xfrm>
        <a:prstGeom prst="straightConnector1">
          <a:avLst/>
        </a:prstGeom>
        <a:ln>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100853</xdr:colOff>
      <xdr:row>35</xdr:row>
      <xdr:rowOff>208430</xdr:rowOff>
    </xdr:from>
    <xdr:to>
      <xdr:col>11</xdr:col>
      <xdr:colOff>246529</xdr:colOff>
      <xdr:row>37</xdr:row>
      <xdr:rowOff>89647</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472328" y="8590430"/>
          <a:ext cx="1136276" cy="605117"/>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内訳は、</a:t>
          </a:r>
          <a:r>
            <a:rPr kumimoji="1" lang="ja-JP" altLang="en-US" sz="1000" b="1" kern="1200">
              <a:solidFill>
                <a:srgbClr val="FF0000"/>
              </a:solidFill>
              <a:latin typeface="ＭＳ ゴシック" panose="020B0609070205080204" pitchFamily="49" charset="-128"/>
              <a:ea typeface="ＭＳ ゴシック" panose="020B0609070205080204" pitchFamily="49" charset="-128"/>
            </a:rPr>
            <a:t>入所日時点の満年齢</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でお願いします。</a:t>
          </a:r>
        </a:p>
      </xdr:txBody>
    </xdr:sp>
    <xdr:clientData/>
  </xdr:twoCellAnchor>
  <xdr:twoCellAnchor editAs="absolute">
    <xdr:from>
      <xdr:col>46</xdr:col>
      <xdr:colOff>15127</xdr:colOff>
      <xdr:row>16</xdr:row>
      <xdr:rowOff>16252</xdr:rowOff>
    </xdr:from>
    <xdr:to>
      <xdr:col>51</xdr:col>
      <xdr:colOff>588868</xdr:colOff>
      <xdr:row>19</xdr:row>
      <xdr:rowOff>112060</xdr:rowOff>
    </xdr:to>
    <xdr:sp macro="" textlink="">
      <xdr:nvSpPr>
        <xdr:cNvPr id="14" name="正方形/長方形 13">
          <a:extLst>
            <a:ext uri="{FF2B5EF4-FFF2-40B4-BE49-F238E27FC236}">
              <a16:creationId xmlns:a16="http://schemas.microsoft.com/office/drawing/2014/main" id="{C5F3C019-B622-43EB-8A2B-75A8C8101E97}"/>
            </a:ext>
          </a:extLst>
        </xdr:cNvPr>
        <xdr:cNvSpPr/>
      </xdr:nvSpPr>
      <xdr:spPr>
        <a:xfrm>
          <a:off x="8184215" y="4263281"/>
          <a:ext cx="2960594" cy="1272426"/>
        </a:xfrm>
        <a:prstGeom prst="rect">
          <a:avLst/>
        </a:prstGeom>
        <a:solidFill>
          <a:srgbClr val="FFFF99"/>
        </a:solidFill>
        <a:ln w="9525">
          <a:solidFill>
            <a:schemeClr val="tx1">
              <a:alpha val="93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1"/>
        <a:lstStyle/>
        <a:p>
          <a:pPr algn="l"/>
          <a:r>
            <a:rPr kumimoji="1" lang="ja-JP" altLang="en-US" sz="1000" b="1" u="sng" kern="1200">
              <a:solidFill>
                <a:sysClr val="windowText" lastClr="000000"/>
              </a:solidFill>
              <a:latin typeface="ＭＳ ゴシック" panose="020B0609070205080204" pitchFamily="49" charset="-128"/>
              <a:ea typeface="ＭＳ ゴシック" panose="020B0609070205080204" pitchFamily="49" charset="-128"/>
            </a:rPr>
            <a:t>団体名と代表者の所属する団体名（学校名等）が異なる場合</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は、</a:t>
          </a:r>
        </a:p>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代表者役職・氏名の前に所属を記入</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してください。</a:t>
          </a:r>
        </a:p>
        <a:p>
          <a:pPr algn="l"/>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なお、</a:t>
          </a:r>
          <a:r>
            <a:rPr kumimoji="1" lang="ja-JP" altLang="en-US" sz="1000" b="1" u="sng" kern="1200">
              <a:solidFill>
                <a:sysClr val="windowText" lastClr="000000"/>
              </a:solidFill>
              <a:latin typeface="ＭＳ ゴシック" panose="020B0609070205080204" pitchFamily="49" charset="-128"/>
              <a:ea typeface="ＭＳ ゴシック" panose="020B0609070205080204" pitchFamily="49" charset="-128"/>
            </a:rPr>
            <a:t>押印の必要はありません</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oneCellAnchor>
    <xdr:from>
      <xdr:col>26</xdr:col>
      <xdr:colOff>268941</xdr:colOff>
      <xdr:row>40</xdr:row>
      <xdr:rowOff>190501</xdr:rowOff>
    </xdr:from>
    <xdr:ext cx="2902323" cy="806824"/>
    <xdr:sp macro="" textlink="">
      <xdr:nvSpPr>
        <xdr:cNvPr id="4" name="角丸四角形吹き出し 7">
          <a:extLst>
            <a:ext uri="{FF2B5EF4-FFF2-40B4-BE49-F238E27FC236}">
              <a16:creationId xmlns:a16="http://schemas.microsoft.com/office/drawing/2014/main" id="{9F8633DB-0B48-451D-9EB3-8CED4B9E69CE}"/>
            </a:ext>
          </a:extLst>
        </xdr:cNvPr>
        <xdr:cNvSpPr/>
      </xdr:nvSpPr>
      <xdr:spPr>
        <a:xfrm>
          <a:off x="4774266" y="11972926"/>
          <a:ext cx="2902323" cy="806824"/>
        </a:xfrm>
        <a:prstGeom prst="wedgeRoundRectCallout">
          <a:avLst>
            <a:gd name="adj1" fmla="val -63095"/>
            <a:gd name="adj2" fmla="val -18346"/>
            <a:gd name="adj3" fmla="val 166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0" rIns="72000" bIns="0" rtlCol="0" anchor="ctr" anchorCtr="0">
          <a:noAutofit/>
        </a:bodyPr>
        <a:lstStyle/>
        <a:p>
          <a:r>
            <a:rPr kumimoji="1" lang="ja-JP" altLang="en-US" sz="1050" b="1">
              <a:solidFill>
                <a:sysClr val="windowText" lastClr="000000"/>
              </a:solidFill>
              <a:effectLst/>
              <a:latin typeface="ＭＳ ゴシック" panose="020B0609070205080204" pitchFamily="49" charset="-128"/>
              <a:ea typeface="ＭＳ ゴシック" panose="020B0609070205080204" pitchFamily="49" charset="-128"/>
              <a:cs typeface="+mn-cs"/>
            </a:rPr>
            <a:t>当ファイル付属の「様式２」及び「冬期名簿」が該当します。</a:t>
          </a:r>
          <a:endParaRPr kumimoji="1"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050" b="1">
              <a:solidFill>
                <a:sysClr val="windowText" lastClr="000000"/>
              </a:solidFill>
              <a:effectLst/>
              <a:latin typeface="ＭＳ ゴシック" panose="020B0609070205080204" pitchFamily="49" charset="-128"/>
              <a:ea typeface="ＭＳ ゴシック" panose="020B0609070205080204" pitchFamily="49" charset="-128"/>
              <a:cs typeface="+mn-cs"/>
            </a:rPr>
            <a:t>各団体で個別に作成された場合は、その書類（ファイル）をご提出ください。</a:t>
          </a:r>
        </a:p>
      </xdr:txBody>
    </xdr:sp>
    <xdr:clientData/>
  </xdr:oneCellAnchor>
  <xdr:oneCellAnchor>
    <xdr:from>
      <xdr:col>12</xdr:col>
      <xdr:colOff>212910</xdr:colOff>
      <xdr:row>10</xdr:row>
      <xdr:rowOff>112060</xdr:rowOff>
    </xdr:from>
    <xdr:ext cx="2207559" cy="526676"/>
    <xdr:sp macro="" textlink="">
      <xdr:nvSpPr>
        <xdr:cNvPr id="13" name="角丸四角形吹き出し 7">
          <a:extLst>
            <a:ext uri="{FF2B5EF4-FFF2-40B4-BE49-F238E27FC236}">
              <a16:creationId xmlns:a16="http://schemas.microsoft.com/office/drawing/2014/main" id="{554515AB-E782-472B-9C9E-4B057EA7A935}"/>
            </a:ext>
          </a:extLst>
        </xdr:cNvPr>
        <xdr:cNvSpPr/>
      </xdr:nvSpPr>
      <xdr:spPr>
        <a:xfrm>
          <a:off x="1860175" y="1086972"/>
          <a:ext cx="2207559" cy="526676"/>
        </a:xfrm>
        <a:prstGeom prst="wedgeRoundRectCallout">
          <a:avLst>
            <a:gd name="adj1" fmla="val 59103"/>
            <a:gd name="adj2" fmla="val -33843"/>
            <a:gd name="adj3" fmla="val 166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0" rIns="72000" bIns="0" rtlCol="0" anchor="ctr" anchorCtr="0">
          <a:noAutofit/>
        </a:bodyPr>
        <a:lstStyle/>
        <a:p>
          <a:r>
            <a:rPr kumimoji="1" lang="ja-JP" altLang="en-US" sz="1050" b="1">
              <a:solidFill>
                <a:sysClr val="windowText" lastClr="000000"/>
              </a:solidFill>
              <a:effectLst/>
              <a:latin typeface="ＭＳ ゴシック" panose="020B0609070205080204" pitchFamily="49" charset="-128"/>
              <a:ea typeface="ＭＳ ゴシック" panose="020B0609070205080204" pitchFamily="49" charset="-128"/>
              <a:cs typeface="+mn-cs"/>
            </a:rPr>
            <a:t>原則、入所日の３週間前までに申請してください。</a:t>
          </a:r>
          <a:endParaRPr kumimoji="1"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oneCellAnchor>
  <xdr:twoCellAnchor>
    <xdr:from>
      <xdr:col>1</xdr:col>
      <xdr:colOff>19050</xdr:colOff>
      <xdr:row>3</xdr:row>
      <xdr:rowOff>140633</xdr:rowOff>
    </xdr:from>
    <xdr:to>
      <xdr:col>46</xdr:col>
      <xdr:colOff>142875</xdr:colOff>
      <xdr:row>6</xdr:row>
      <xdr:rowOff>169208</xdr:rowOff>
    </xdr:to>
    <xdr:sp macro="" textlink="">
      <xdr:nvSpPr>
        <xdr:cNvPr id="15" name="四角形: 角を丸くする 14">
          <a:extLst>
            <a:ext uri="{FF2B5EF4-FFF2-40B4-BE49-F238E27FC236}">
              <a16:creationId xmlns:a16="http://schemas.microsoft.com/office/drawing/2014/main" id="{AFF65D21-8E36-A4F4-B246-C87565541EB7}"/>
            </a:ext>
          </a:extLst>
        </xdr:cNvPr>
        <xdr:cNvSpPr/>
      </xdr:nvSpPr>
      <xdr:spPr>
        <a:xfrm>
          <a:off x="108697" y="902633"/>
          <a:ext cx="8203266" cy="1037104"/>
        </a:xfrm>
        <a:prstGeom prst="roundRect">
          <a:avLst/>
        </a:prstGeom>
        <a:solidFill>
          <a:schemeClr val="accent1">
            <a:lumMod val="40000"/>
            <a:lumOff val="6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en-US" altLang="ja-JP" sz="1100" b="1"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kern="1200">
              <a:solidFill>
                <a:sysClr val="windowText" lastClr="000000"/>
              </a:solidFill>
              <a:latin typeface="ＭＳ ゴシック" panose="020B0609070205080204" pitchFamily="49" charset="-128"/>
              <a:ea typeface="ＭＳ ゴシック" panose="020B0609070205080204" pitchFamily="49" charset="-128"/>
            </a:rPr>
            <a:t>１．各様式の黄色のセル　　　　　は、文字・記号、数字の入力あるいはチェックをすることで透明化します。</a:t>
          </a:r>
          <a:endParaRPr kumimoji="1" lang="en-US" altLang="ja-JP" sz="11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kern="1200">
              <a:solidFill>
                <a:sysClr val="windowText" lastClr="000000"/>
              </a:solidFill>
              <a:latin typeface="ＭＳ ゴシック" panose="020B0609070205080204" pitchFamily="49" charset="-128"/>
              <a:ea typeface="ＭＳ ゴシック" panose="020B0609070205080204" pitchFamily="49" charset="-128"/>
            </a:rPr>
            <a:t>　　　可能な範囲で入力あるいはチェックをお願いします。</a:t>
          </a:r>
          <a:endParaRPr kumimoji="1" lang="en-US" altLang="ja-JP" sz="11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100" b="1"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kern="1200">
              <a:solidFill>
                <a:sysClr val="windowText" lastClr="000000"/>
              </a:solidFill>
              <a:latin typeface="ＭＳ ゴシック" panose="020B0609070205080204" pitchFamily="49" charset="-128"/>
              <a:ea typeface="ＭＳ ゴシック" panose="020B0609070205080204" pitchFamily="49" charset="-128"/>
            </a:rPr>
            <a:t>２．全シートに「シートの保護」をしています。解除が必要な場合は、「シート保護の解除」を行ってください。</a:t>
          </a:r>
          <a:endParaRPr kumimoji="1" lang="en-US" altLang="ja-JP" sz="11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kern="1200">
              <a:solidFill>
                <a:sysClr val="windowText" lastClr="000000"/>
              </a:solidFill>
              <a:latin typeface="ＭＳ ゴシック" panose="020B0609070205080204" pitchFamily="49" charset="-128"/>
              <a:ea typeface="ＭＳ ゴシック" panose="020B0609070205080204" pitchFamily="49" charset="-128"/>
            </a:rPr>
            <a:t>　　　パスワードはかけていません。</a:t>
          </a:r>
          <a:endParaRPr kumimoji="1" lang="en-US" altLang="ja-JP" sz="1100" b="1"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5602</xdr:colOff>
      <xdr:row>3</xdr:row>
      <xdr:rowOff>256614</xdr:rowOff>
    </xdr:from>
    <xdr:to>
      <xdr:col>16</xdr:col>
      <xdr:colOff>38099</xdr:colOff>
      <xdr:row>4</xdr:row>
      <xdr:rowOff>63313</xdr:rowOff>
    </xdr:to>
    <xdr:sp macro="" textlink="">
      <xdr:nvSpPr>
        <xdr:cNvPr id="16" name="正方形/長方形 15">
          <a:extLst>
            <a:ext uri="{FF2B5EF4-FFF2-40B4-BE49-F238E27FC236}">
              <a16:creationId xmlns:a16="http://schemas.microsoft.com/office/drawing/2014/main" id="{8E9B0C97-F275-E731-0706-B0C1052F1C88}"/>
            </a:ext>
          </a:extLst>
        </xdr:cNvPr>
        <xdr:cNvSpPr/>
      </xdr:nvSpPr>
      <xdr:spPr>
        <a:xfrm>
          <a:off x="2112308" y="1018614"/>
          <a:ext cx="503144" cy="142875"/>
        </a:xfrm>
        <a:prstGeom prst="rect">
          <a:avLst/>
        </a:prstGeom>
        <a:solidFill>
          <a:srgbClr val="FFFF00"/>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46</xdr:col>
      <xdr:colOff>38100</xdr:colOff>
      <xdr:row>27</xdr:row>
      <xdr:rowOff>166408</xdr:rowOff>
    </xdr:from>
    <xdr:ext cx="2415988" cy="747992"/>
    <xdr:sp macro="" textlink="">
      <xdr:nvSpPr>
        <xdr:cNvPr id="17" name="角丸四角形吹き出し 7">
          <a:extLst>
            <a:ext uri="{FF2B5EF4-FFF2-40B4-BE49-F238E27FC236}">
              <a16:creationId xmlns:a16="http://schemas.microsoft.com/office/drawing/2014/main" id="{D1DE0636-86E9-4F5B-A184-AC6B32F9E136}"/>
            </a:ext>
          </a:extLst>
        </xdr:cNvPr>
        <xdr:cNvSpPr/>
      </xdr:nvSpPr>
      <xdr:spPr>
        <a:xfrm>
          <a:off x="8172450" y="8281708"/>
          <a:ext cx="2415988" cy="747992"/>
        </a:xfrm>
        <a:prstGeom prst="wedgeRoundRectCallout">
          <a:avLst>
            <a:gd name="adj1" fmla="val -64278"/>
            <a:gd name="adj2" fmla="val -6540"/>
            <a:gd name="adj3" fmla="val 166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0" rIns="72000" bIns="0" rtlCol="0" anchor="ctr" anchorCtr="0">
          <a:noAutofit/>
        </a:bodyPr>
        <a:lstStyle/>
        <a:p>
          <a:r>
            <a:rPr kumimoji="1" lang="ja-JP" altLang="en-US" sz="1050" b="1">
              <a:solidFill>
                <a:sysClr val="windowText" lastClr="000000"/>
              </a:solidFill>
              <a:effectLst/>
              <a:latin typeface="ＭＳ ゴシック" panose="020B0609070205080204" pitchFamily="49" charset="-128"/>
              <a:ea typeface="ＭＳ ゴシック" panose="020B0609070205080204" pitchFamily="49" charset="-128"/>
              <a:cs typeface="+mn-cs"/>
            </a:rPr>
            <a:t>申請者の住所が表示されます。</a:t>
          </a:r>
          <a:endParaRPr kumimoji="1"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050" b="1">
              <a:solidFill>
                <a:sysClr val="windowText" lastClr="000000"/>
              </a:solidFill>
              <a:effectLst/>
              <a:latin typeface="ＭＳ ゴシック" panose="020B0609070205080204" pitchFamily="49" charset="-128"/>
              <a:ea typeface="ＭＳ ゴシック" panose="020B0609070205080204" pitchFamily="49" charset="-128"/>
              <a:cs typeface="+mn-cs"/>
            </a:rPr>
            <a:t>異なる場合は、正しい住所を直接記入してください。</a:t>
          </a:r>
        </a:p>
      </xdr:txBody>
    </xdr:sp>
    <xdr:clientData/>
  </xdr:oneCellAnchor>
  <xdr:oneCellAnchor>
    <xdr:from>
      <xdr:col>46</xdr:col>
      <xdr:colOff>38100</xdr:colOff>
      <xdr:row>35</xdr:row>
      <xdr:rowOff>204508</xdr:rowOff>
    </xdr:from>
    <xdr:ext cx="2415988" cy="747992"/>
    <xdr:sp macro="" textlink="">
      <xdr:nvSpPr>
        <xdr:cNvPr id="20" name="角丸四角形吹き出し 7">
          <a:extLst>
            <a:ext uri="{FF2B5EF4-FFF2-40B4-BE49-F238E27FC236}">
              <a16:creationId xmlns:a16="http://schemas.microsoft.com/office/drawing/2014/main" id="{A045FE22-7444-D2DC-5161-D9FA25DF27DB}"/>
            </a:ext>
          </a:extLst>
        </xdr:cNvPr>
        <xdr:cNvSpPr/>
      </xdr:nvSpPr>
      <xdr:spPr>
        <a:xfrm>
          <a:off x="8172450" y="10291483"/>
          <a:ext cx="2415988" cy="747992"/>
        </a:xfrm>
        <a:prstGeom prst="wedgeRoundRectCallout">
          <a:avLst>
            <a:gd name="adj1" fmla="val -78077"/>
            <a:gd name="adj2" fmla="val -30735"/>
            <a:gd name="adj3" fmla="val 166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0" rIns="72000" bIns="0" rtlCol="0" anchor="ctr" anchorCtr="0">
          <a:noAutofit/>
        </a:bodyPr>
        <a:lstStyle/>
        <a:p>
          <a:r>
            <a:rPr kumimoji="1" lang="ja-JP" altLang="en-US" sz="1050" b="1">
              <a:solidFill>
                <a:sysClr val="windowText" lastClr="000000"/>
              </a:solidFill>
              <a:effectLst/>
              <a:latin typeface="ＭＳ ゴシック" panose="020B0609070205080204" pitchFamily="49" charset="-128"/>
              <a:ea typeface="ＭＳ ゴシック" panose="020B0609070205080204" pitchFamily="49" charset="-128"/>
              <a:cs typeface="+mn-cs"/>
            </a:rPr>
            <a:t>黄色のセルの色を消したい場合は、</a:t>
          </a:r>
          <a:r>
            <a:rPr kumimoji="1"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rPr>
            <a:t>0(</a:t>
          </a:r>
          <a:r>
            <a:rPr kumimoji="1" lang="ja-JP" altLang="en-US" sz="1050" b="1">
              <a:solidFill>
                <a:sysClr val="windowText" lastClr="000000"/>
              </a:solidFill>
              <a:effectLst/>
              <a:latin typeface="ＭＳ ゴシック" panose="020B0609070205080204" pitchFamily="49" charset="-128"/>
              <a:ea typeface="ＭＳ ゴシック" panose="020B0609070205080204" pitchFamily="49" charset="-128"/>
              <a:cs typeface="+mn-cs"/>
            </a:rPr>
            <a:t>ゼロ</a:t>
          </a:r>
          <a:r>
            <a:rPr kumimoji="1"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1">
              <a:solidFill>
                <a:sysClr val="windowText" lastClr="000000"/>
              </a:solidFill>
              <a:effectLst/>
              <a:latin typeface="ＭＳ ゴシック" panose="020B0609070205080204" pitchFamily="49" charset="-128"/>
              <a:ea typeface="ＭＳ ゴシック" panose="020B0609070205080204" pitchFamily="49" charset="-128"/>
              <a:cs typeface="+mn-cs"/>
            </a:rPr>
            <a:t>を入力してください。</a:t>
          </a:r>
        </a:p>
      </xdr:txBody>
    </xdr:sp>
    <xdr:clientData/>
  </xdr:oneCellAnchor>
  <xdr:twoCellAnchor editAs="oneCell">
    <xdr:from>
      <xdr:col>18</xdr:col>
      <xdr:colOff>1123</xdr:colOff>
      <xdr:row>29</xdr:row>
      <xdr:rowOff>151842</xdr:rowOff>
    </xdr:from>
    <xdr:to>
      <xdr:col>20</xdr:col>
      <xdr:colOff>67234</xdr:colOff>
      <xdr:row>30</xdr:row>
      <xdr:rowOff>56030</xdr:rowOff>
    </xdr:to>
    <xdr:sp macro="" textlink="">
      <xdr:nvSpPr>
        <xdr:cNvPr id="11" name="正方形/長方形 10">
          <a:extLst>
            <a:ext uri="{FF2B5EF4-FFF2-40B4-BE49-F238E27FC236}">
              <a16:creationId xmlns:a16="http://schemas.microsoft.com/office/drawing/2014/main" id="{68E285B8-B23F-4D6E-9B58-02B0E37FD06D}"/>
            </a:ext>
          </a:extLst>
        </xdr:cNvPr>
        <xdr:cNvSpPr/>
      </xdr:nvSpPr>
      <xdr:spPr>
        <a:xfrm>
          <a:off x="2892241" y="8724342"/>
          <a:ext cx="458317" cy="161923"/>
        </a:xfrm>
        <a:prstGeom prst="rect">
          <a:avLst/>
        </a:prstGeom>
        <a:solidFill>
          <a:srgbClr val="FFFF99"/>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750" b="1" kern="1200">
              <a:solidFill>
                <a:srgbClr val="FF0000"/>
              </a:solidFill>
              <a:latin typeface="ＭＳ ゴシック" panose="020B0609070205080204" pitchFamily="49" charset="-128"/>
              <a:ea typeface="ＭＳ ゴシック" panose="020B0609070205080204" pitchFamily="49" charset="-128"/>
            </a:rPr>
            <a:t>ふりがな</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57150</xdr:colOff>
      <xdr:row>17</xdr:row>
      <xdr:rowOff>194582</xdr:rowOff>
    </xdr:from>
    <xdr:to>
      <xdr:col>19</xdr:col>
      <xdr:colOff>85725</xdr:colOff>
      <xdr:row>19</xdr:row>
      <xdr:rowOff>23131</xdr:rowOff>
    </xdr:to>
    <xdr:sp macro="" textlink="">
      <xdr:nvSpPr>
        <xdr:cNvPr id="3"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800-000003000000}"/>
            </a:ext>
          </a:extLst>
        </xdr:cNvPr>
        <xdr:cNvSpPr/>
      </xdr:nvSpPr>
      <xdr:spPr bwMode="auto">
        <a:xfrm>
          <a:off x="2066925" y="3375932"/>
          <a:ext cx="276225"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87039</xdr:colOff>
      <xdr:row>42</xdr:row>
      <xdr:rowOff>19050</xdr:rowOff>
    </xdr:from>
    <xdr:to>
      <xdr:col>38</xdr:col>
      <xdr:colOff>39414</xdr:colOff>
      <xdr:row>42</xdr:row>
      <xdr:rowOff>190500</xdr:rowOff>
    </xdr:to>
    <xdr:sp macro="" textlink="">
      <xdr:nvSpPr>
        <xdr:cNvPr id="4"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800-000004000000}"/>
            </a:ext>
          </a:extLst>
        </xdr:cNvPr>
        <xdr:cNvSpPr/>
      </xdr:nvSpPr>
      <xdr:spPr bwMode="auto">
        <a:xfrm>
          <a:off x="4563789" y="8143875"/>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57150</xdr:colOff>
      <xdr:row>21</xdr:row>
      <xdr:rowOff>28575</xdr:rowOff>
    </xdr:from>
    <xdr:to>
      <xdr:col>20</xdr:col>
      <xdr:colOff>38100</xdr:colOff>
      <xdr:row>21</xdr:row>
      <xdr:rowOff>200025</xdr:rowOff>
    </xdr:to>
    <xdr:sp macro="" textlink="">
      <xdr:nvSpPr>
        <xdr:cNvPr id="5" name="Check Box 10" hidden="1">
          <a:extLst>
            <a:ext uri="{63B3BB69-23CF-44E3-9099-C40C66FF867C}">
              <a14:compatExt xmlns:a14="http://schemas.microsoft.com/office/drawing/2010/main" spid="_x0000_s28682"/>
            </a:ext>
            <a:ext uri="{FF2B5EF4-FFF2-40B4-BE49-F238E27FC236}">
              <a16:creationId xmlns:a16="http://schemas.microsoft.com/office/drawing/2014/main" id="{00000000-0008-0000-0800-000005000000}"/>
            </a:ext>
          </a:extLst>
        </xdr:cNvPr>
        <xdr:cNvSpPr/>
      </xdr:nvSpPr>
      <xdr:spPr bwMode="auto">
        <a:xfrm>
          <a:off x="2190750" y="4067175"/>
          <a:ext cx="228600" cy="171450"/>
        </a:xfrm>
        <a:prstGeom prst="rect">
          <a:avLst/>
        </a:prstGeom>
        <a:noFill/>
        <a:ln w="9525">
          <a:miter lim="800000"/>
          <a:headEnd/>
          <a:tailEnd/>
        </a:ln>
      </xdr:spPr>
    </xdr:sp>
    <xdr:clientData/>
  </xdr:twoCellAnchor>
  <xdr:twoCellAnchor editAs="oneCell">
    <xdr:from>
      <xdr:col>18</xdr:col>
      <xdr:colOff>73244</xdr:colOff>
      <xdr:row>23</xdr:row>
      <xdr:rowOff>19050</xdr:rowOff>
    </xdr:from>
    <xdr:to>
      <xdr:col>20</xdr:col>
      <xdr:colOff>44669</xdr:colOff>
      <xdr:row>23</xdr:row>
      <xdr:rowOff>180975</xdr:rowOff>
    </xdr:to>
    <xdr:sp macro="" textlink="">
      <xdr:nvSpPr>
        <xdr:cNvPr id="6"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800-000006000000}"/>
            </a:ext>
          </a:extLst>
        </xdr:cNvPr>
        <xdr:cNvSpPr/>
      </xdr:nvSpPr>
      <xdr:spPr bwMode="auto">
        <a:xfrm>
          <a:off x="2206844" y="4476750"/>
          <a:ext cx="2190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28575</xdr:colOff>
          <xdr:row>17</xdr:row>
          <xdr:rowOff>200025</xdr:rowOff>
        </xdr:from>
        <xdr:to>
          <xdr:col>10</xdr:col>
          <xdr:colOff>47625</xdr:colOff>
          <xdr:row>19</xdr:row>
          <xdr:rowOff>19050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8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17</xdr:row>
          <xdr:rowOff>200025</xdr:rowOff>
        </xdr:from>
        <xdr:to>
          <xdr:col>19</xdr:col>
          <xdr:colOff>85725</xdr:colOff>
          <xdr:row>19</xdr:row>
          <xdr:rowOff>28575</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8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209550</xdr:rowOff>
        </xdr:from>
        <xdr:to>
          <xdr:col>10</xdr:col>
          <xdr:colOff>38100</xdr:colOff>
          <xdr:row>20</xdr:row>
          <xdr:rowOff>19050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8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18</xdr:row>
          <xdr:rowOff>209550</xdr:rowOff>
        </xdr:from>
        <xdr:to>
          <xdr:col>28</xdr:col>
          <xdr:colOff>38100</xdr:colOff>
          <xdr:row>20</xdr:row>
          <xdr:rowOff>19050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08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21</xdr:row>
          <xdr:rowOff>19050</xdr:rowOff>
        </xdr:from>
        <xdr:to>
          <xdr:col>33</xdr:col>
          <xdr:colOff>95250</xdr:colOff>
          <xdr:row>21</xdr:row>
          <xdr:rowOff>190500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8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21</xdr:row>
          <xdr:rowOff>19050</xdr:rowOff>
        </xdr:from>
        <xdr:to>
          <xdr:col>37</xdr:col>
          <xdr:colOff>123825</xdr:colOff>
          <xdr:row>21</xdr:row>
          <xdr:rowOff>190500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08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21</xdr:row>
          <xdr:rowOff>19050</xdr:rowOff>
        </xdr:from>
        <xdr:to>
          <xdr:col>49</xdr:col>
          <xdr:colOff>104775</xdr:colOff>
          <xdr:row>21</xdr:row>
          <xdr:rowOff>190500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08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21</xdr:row>
          <xdr:rowOff>19050</xdr:rowOff>
        </xdr:from>
        <xdr:to>
          <xdr:col>54</xdr:col>
          <xdr:colOff>0</xdr:colOff>
          <xdr:row>21</xdr:row>
          <xdr:rowOff>190500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08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21</xdr:row>
          <xdr:rowOff>19050</xdr:rowOff>
        </xdr:from>
        <xdr:to>
          <xdr:col>49</xdr:col>
          <xdr:colOff>104775</xdr:colOff>
          <xdr:row>21</xdr:row>
          <xdr:rowOff>190500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8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21</xdr:row>
          <xdr:rowOff>19050</xdr:rowOff>
        </xdr:from>
        <xdr:to>
          <xdr:col>54</xdr:col>
          <xdr:colOff>0</xdr:colOff>
          <xdr:row>21</xdr:row>
          <xdr:rowOff>190500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8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42</xdr:row>
          <xdr:rowOff>19050</xdr:rowOff>
        </xdr:from>
        <xdr:to>
          <xdr:col>18</xdr:col>
          <xdr:colOff>0</xdr:colOff>
          <xdr:row>42</xdr:row>
          <xdr:rowOff>190500</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800-00000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22</xdr:col>
          <xdr:colOff>9525</xdr:colOff>
          <xdr:row>42</xdr:row>
          <xdr:rowOff>190500</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8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42</xdr:row>
          <xdr:rowOff>28575</xdr:rowOff>
        </xdr:from>
        <xdr:to>
          <xdr:col>33</xdr:col>
          <xdr:colOff>133350</xdr:colOff>
          <xdr:row>42</xdr:row>
          <xdr:rowOff>200025</xdr:rowOff>
        </xdr:to>
        <xdr:sp macro="" textlink="">
          <xdr:nvSpPr>
            <xdr:cNvPr id="69645" name="Check Box 13" hidden="1">
              <a:extLst>
                <a:ext uri="{63B3BB69-23CF-44E3-9099-C40C66FF867C}">
                  <a14:compatExt spid="_x0000_s69645"/>
                </a:ext>
                <a:ext uri="{FF2B5EF4-FFF2-40B4-BE49-F238E27FC236}">
                  <a16:creationId xmlns:a16="http://schemas.microsoft.com/office/drawing/2014/main" id="{00000000-0008-0000-08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42</xdr:row>
          <xdr:rowOff>19050</xdr:rowOff>
        </xdr:from>
        <xdr:to>
          <xdr:col>38</xdr:col>
          <xdr:colOff>0</xdr:colOff>
          <xdr:row>42</xdr:row>
          <xdr:rowOff>190500</xdr:rowOff>
        </xdr:to>
        <xdr:sp macro="" textlink="">
          <xdr:nvSpPr>
            <xdr:cNvPr id="69646" name="Check Box 14" hidden="1">
              <a:extLst>
                <a:ext uri="{63B3BB69-23CF-44E3-9099-C40C66FF867C}">
                  <a14:compatExt spid="_x0000_s69646"/>
                </a:ext>
                <a:ext uri="{FF2B5EF4-FFF2-40B4-BE49-F238E27FC236}">
                  <a16:creationId xmlns:a16="http://schemas.microsoft.com/office/drawing/2014/main" id="{00000000-0008-0000-08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61</xdr:row>
          <xdr:rowOff>0</xdr:rowOff>
        </xdr:from>
        <xdr:to>
          <xdr:col>15</xdr:col>
          <xdr:colOff>0</xdr:colOff>
          <xdr:row>62</xdr:row>
          <xdr:rowOff>0</xdr:rowOff>
        </xdr:to>
        <xdr:sp macro="" textlink="">
          <xdr:nvSpPr>
            <xdr:cNvPr id="69647" name="Check Box 15" hidden="1">
              <a:extLst>
                <a:ext uri="{63B3BB69-23CF-44E3-9099-C40C66FF867C}">
                  <a14:compatExt spid="_x0000_s69647"/>
                </a:ext>
                <a:ext uri="{FF2B5EF4-FFF2-40B4-BE49-F238E27FC236}">
                  <a16:creationId xmlns:a16="http://schemas.microsoft.com/office/drawing/2014/main" id="{00000000-0008-0000-0800-00000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61</xdr:row>
          <xdr:rowOff>0</xdr:rowOff>
        </xdr:from>
        <xdr:to>
          <xdr:col>19</xdr:col>
          <xdr:colOff>114300</xdr:colOff>
          <xdr:row>62</xdr:row>
          <xdr:rowOff>0</xdr:rowOff>
        </xdr:to>
        <xdr:sp macro="" textlink="">
          <xdr:nvSpPr>
            <xdr:cNvPr id="69648" name="Check Box 16" hidden="1">
              <a:extLst>
                <a:ext uri="{63B3BB69-23CF-44E3-9099-C40C66FF867C}">
                  <a14:compatExt spid="_x0000_s69648"/>
                </a:ext>
                <a:ext uri="{FF2B5EF4-FFF2-40B4-BE49-F238E27FC236}">
                  <a16:creationId xmlns:a16="http://schemas.microsoft.com/office/drawing/2014/main" id="{00000000-0008-0000-0800-00001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42</xdr:row>
          <xdr:rowOff>28575</xdr:rowOff>
        </xdr:from>
        <xdr:to>
          <xdr:col>50</xdr:col>
          <xdr:colOff>19050</xdr:colOff>
          <xdr:row>42</xdr:row>
          <xdr:rowOff>200025</xdr:rowOff>
        </xdr:to>
        <xdr:sp macro="" textlink="">
          <xdr:nvSpPr>
            <xdr:cNvPr id="69649" name="Check Box 17" hidden="1">
              <a:extLst>
                <a:ext uri="{63B3BB69-23CF-44E3-9099-C40C66FF867C}">
                  <a14:compatExt spid="_x0000_s69649"/>
                </a:ext>
                <a:ext uri="{FF2B5EF4-FFF2-40B4-BE49-F238E27FC236}">
                  <a16:creationId xmlns:a16="http://schemas.microsoft.com/office/drawing/2014/main" id="{00000000-0008-0000-0800-00001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42</xdr:row>
          <xdr:rowOff>19050</xdr:rowOff>
        </xdr:from>
        <xdr:to>
          <xdr:col>54</xdr:col>
          <xdr:colOff>19050</xdr:colOff>
          <xdr:row>42</xdr:row>
          <xdr:rowOff>190500</xdr:rowOff>
        </xdr:to>
        <xdr:sp macro="" textlink="">
          <xdr:nvSpPr>
            <xdr:cNvPr id="69650" name="Check Box 18" hidden="1">
              <a:extLst>
                <a:ext uri="{63B3BB69-23CF-44E3-9099-C40C66FF867C}">
                  <a14:compatExt spid="_x0000_s69650"/>
                </a:ext>
                <a:ext uri="{FF2B5EF4-FFF2-40B4-BE49-F238E27FC236}">
                  <a16:creationId xmlns:a16="http://schemas.microsoft.com/office/drawing/2014/main" id="{00000000-0008-0000-0800-00001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19</xdr:row>
          <xdr:rowOff>209550</xdr:rowOff>
        </xdr:from>
        <xdr:to>
          <xdr:col>20</xdr:col>
          <xdr:colOff>66675</xdr:colOff>
          <xdr:row>21</xdr:row>
          <xdr:rowOff>19050</xdr:rowOff>
        </xdr:to>
        <xdr:sp macro="" textlink="">
          <xdr:nvSpPr>
            <xdr:cNvPr id="69651" name="Check Box 19" hidden="1">
              <a:extLst>
                <a:ext uri="{63B3BB69-23CF-44E3-9099-C40C66FF867C}">
                  <a14:compatExt spid="_x0000_s69651"/>
                </a:ext>
                <a:ext uri="{FF2B5EF4-FFF2-40B4-BE49-F238E27FC236}">
                  <a16:creationId xmlns:a16="http://schemas.microsoft.com/office/drawing/2014/main" id="{00000000-0008-0000-0800-00001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21</xdr:row>
          <xdr:rowOff>28575</xdr:rowOff>
        </xdr:from>
        <xdr:to>
          <xdr:col>16</xdr:col>
          <xdr:colOff>47625</xdr:colOff>
          <xdr:row>21</xdr:row>
          <xdr:rowOff>190500</xdr:rowOff>
        </xdr:to>
        <xdr:sp macro="" textlink="">
          <xdr:nvSpPr>
            <xdr:cNvPr id="69652" name="Check Box 20" hidden="1">
              <a:extLst>
                <a:ext uri="{63B3BB69-23CF-44E3-9099-C40C66FF867C}">
                  <a14:compatExt spid="_x0000_s69652"/>
                </a:ext>
                <a:ext uri="{FF2B5EF4-FFF2-40B4-BE49-F238E27FC236}">
                  <a16:creationId xmlns:a16="http://schemas.microsoft.com/office/drawing/2014/main" id="{00000000-0008-0000-0800-00001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28575</xdr:rowOff>
        </xdr:from>
        <xdr:to>
          <xdr:col>20</xdr:col>
          <xdr:colOff>38100</xdr:colOff>
          <xdr:row>21</xdr:row>
          <xdr:rowOff>200025</xdr:rowOff>
        </xdr:to>
        <xdr:sp macro="" textlink="">
          <xdr:nvSpPr>
            <xdr:cNvPr id="69653" name="Check Box 21" hidden="1">
              <a:extLst>
                <a:ext uri="{63B3BB69-23CF-44E3-9099-C40C66FF867C}">
                  <a14:compatExt spid="_x0000_s69653"/>
                </a:ext>
                <a:ext uri="{FF2B5EF4-FFF2-40B4-BE49-F238E27FC236}">
                  <a16:creationId xmlns:a16="http://schemas.microsoft.com/office/drawing/2014/main" id="{00000000-0008-0000-0800-00001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xdr:row>
          <xdr:rowOff>19050</xdr:rowOff>
        </xdr:from>
        <xdr:to>
          <xdr:col>16</xdr:col>
          <xdr:colOff>47625</xdr:colOff>
          <xdr:row>23</xdr:row>
          <xdr:rowOff>180975</xdr:rowOff>
        </xdr:to>
        <xdr:sp macro="" textlink="">
          <xdr:nvSpPr>
            <xdr:cNvPr id="69654" name="Check Box 22" hidden="1">
              <a:extLst>
                <a:ext uri="{63B3BB69-23CF-44E3-9099-C40C66FF867C}">
                  <a14:compatExt spid="_x0000_s69654"/>
                </a:ext>
                <a:ext uri="{FF2B5EF4-FFF2-40B4-BE49-F238E27FC236}">
                  <a16:creationId xmlns:a16="http://schemas.microsoft.com/office/drawing/2014/main" id="{00000000-0008-0000-0800-00001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23</xdr:row>
          <xdr:rowOff>19050</xdr:rowOff>
        </xdr:from>
        <xdr:to>
          <xdr:col>20</xdr:col>
          <xdr:colOff>28575</xdr:colOff>
          <xdr:row>23</xdr:row>
          <xdr:rowOff>180975</xdr:rowOff>
        </xdr:to>
        <xdr:sp macro="" textlink="">
          <xdr:nvSpPr>
            <xdr:cNvPr id="69655" name="Check Box 23" hidden="1">
              <a:extLst>
                <a:ext uri="{63B3BB69-23CF-44E3-9099-C40C66FF867C}">
                  <a14:compatExt spid="_x0000_s69655"/>
                </a:ext>
                <a:ext uri="{FF2B5EF4-FFF2-40B4-BE49-F238E27FC236}">
                  <a16:creationId xmlns:a16="http://schemas.microsoft.com/office/drawing/2014/main" id="{00000000-0008-0000-08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xdr:row>
          <xdr:rowOff>28575</xdr:rowOff>
        </xdr:from>
        <xdr:to>
          <xdr:col>19</xdr:col>
          <xdr:colOff>38100</xdr:colOff>
          <xdr:row>24</xdr:row>
          <xdr:rowOff>171450</xdr:rowOff>
        </xdr:to>
        <xdr:sp macro="" textlink="">
          <xdr:nvSpPr>
            <xdr:cNvPr id="69656" name="Check Box 24" hidden="1">
              <a:extLst>
                <a:ext uri="{63B3BB69-23CF-44E3-9099-C40C66FF867C}">
                  <a14:compatExt spid="_x0000_s69656"/>
                </a:ext>
                <a:ext uri="{FF2B5EF4-FFF2-40B4-BE49-F238E27FC236}">
                  <a16:creationId xmlns:a16="http://schemas.microsoft.com/office/drawing/2014/main" id="{00000000-0008-0000-08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xdr:row>
          <xdr:rowOff>19050</xdr:rowOff>
        </xdr:from>
        <xdr:to>
          <xdr:col>22</xdr:col>
          <xdr:colOff>57150</xdr:colOff>
          <xdr:row>24</xdr:row>
          <xdr:rowOff>190500</xdr:rowOff>
        </xdr:to>
        <xdr:sp macro="" textlink="">
          <xdr:nvSpPr>
            <xdr:cNvPr id="69657" name="Check Box 25" hidden="1">
              <a:extLst>
                <a:ext uri="{63B3BB69-23CF-44E3-9099-C40C66FF867C}">
                  <a14:compatExt spid="_x0000_s69657"/>
                </a:ext>
                <a:ext uri="{FF2B5EF4-FFF2-40B4-BE49-F238E27FC236}">
                  <a16:creationId xmlns:a16="http://schemas.microsoft.com/office/drawing/2014/main" id="{00000000-0008-0000-0800-00001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19</xdr:row>
          <xdr:rowOff>219075</xdr:rowOff>
        </xdr:from>
        <xdr:to>
          <xdr:col>16</xdr:col>
          <xdr:colOff>76200</xdr:colOff>
          <xdr:row>21</xdr:row>
          <xdr:rowOff>19050</xdr:rowOff>
        </xdr:to>
        <xdr:sp macro="" textlink="">
          <xdr:nvSpPr>
            <xdr:cNvPr id="69658" name="Check Box 26" hidden="1">
              <a:extLst>
                <a:ext uri="{63B3BB69-23CF-44E3-9099-C40C66FF867C}">
                  <a14:compatExt spid="_x0000_s69658"/>
                </a:ext>
                <a:ext uri="{FF2B5EF4-FFF2-40B4-BE49-F238E27FC236}">
                  <a16:creationId xmlns:a16="http://schemas.microsoft.com/office/drawing/2014/main" id="{00000000-0008-0000-0800-00001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28575</xdr:rowOff>
        </xdr:from>
        <xdr:to>
          <xdr:col>16</xdr:col>
          <xdr:colOff>47625</xdr:colOff>
          <xdr:row>22</xdr:row>
          <xdr:rowOff>190500</xdr:rowOff>
        </xdr:to>
        <xdr:sp macro="" textlink="">
          <xdr:nvSpPr>
            <xdr:cNvPr id="69659" name="Check Box 27" hidden="1">
              <a:extLst>
                <a:ext uri="{63B3BB69-23CF-44E3-9099-C40C66FF867C}">
                  <a14:compatExt spid="_x0000_s69659"/>
                </a:ext>
                <a:ext uri="{FF2B5EF4-FFF2-40B4-BE49-F238E27FC236}">
                  <a16:creationId xmlns:a16="http://schemas.microsoft.com/office/drawing/2014/main" id="{00000000-0008-0000-0800-00001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22</xdr:row>
          <xdr:rowOff>28575</xdr:rowOff>
        </xdr:from>
        <xdr:to>
          <xdr:col>20</xdr:col>
          <xdr:colOff>38100</xdr:colOff>
          <xdr:row>22</xdr:row>
          <xdr:rowOff>190500</xdr:rowOff>
        </xdr:to>
        <xdr:sp macro="" textlink="">
          <xdr:nvSpPr>
            <xdr:cNvPr id="69660" name="Check Box 28" hidden="1">
              <a:extLst>
                <a:ext uri="{63B3BB69-23CF-44E3-9099-C40C66FF867C}">
                  <a14:compatExt spid="_x0000_s69660"/>
                </a:ext>
                <a:ext uri="{FF2B5EF4-FFF2-40B4-BE49-F238E27FC236}">
                  <a16:creationId xmlns:a16="http://schemas.microsoft.com/office/drawing/2014/main" id="{00000000-0008-0000-0800-00001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5</xdr:row>
          <xdr:rowOff>228600</xdr:rowOff>
        </xdr:from>
        <xdr:to>
          <xdr:col>41</xdr:col>
          <xdr:colOff>114300</xdr:colOff>
          <xdr:row>7</xdr:row>
          <xdr:rowOff>9525</xdr:rowOff>
        </xdr:to>
        <xdr:sp macro="" textlink="">
          <xdr:nvSpPr>
            <xdr:cNvPr id="69661" name="Check Box 29" hidden="1">
              <a:extLst>
                <a:ext uri="{63B3BB69-23CF-44E3-9099-C40C66FF867C}">
                  <a14:compatExt spid="_x0000_s69661"/>
                </a:ext>
                <a:ext uri="{FF2B5EF4-FFF2-40B4-BE49-F238E27FC236}">
                  <a16:creationId xmlns:a16="http://schemas.microsoft.com/office/drawing/2014/main" id="{00000000-0008-0000-0800-00001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5</xdr:row>
          <xdr:rowOff>219075</xdr:rowOff>
        </xdr:from>
        <xdr:to>
          <xdr:col>49</xdr:col>
          <xdr:colOff>66675</xdr:colOff>
          <xdr:row>7</xdr:row>
          <xdr:rowOff>0</xdr:rowOff>
        </xdr:to>
        <xdr:sp macro="" textlink="">
          <xdr:nvSpPr>
            <xdr:cNvPr id="69662" name="Check Box 30" hidden="1">
              <a:extLst>
                <a:ext uri="{63B3BB69-23CF-44E3-9099-C40C66FF867C}">
                  <a14:compatExt spid="_x0000_s69662"/>
                </a:ext>
                <a:ext uri="{FF2B5EF4-FFF2-40B4-BE49-F238E27FC236}">
                  <a16:creationId xmlns:a16="http://schemas.microsoft.com/office/drawing/2014/main" id="{00000000-0008-0000-0800-00001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190500</xdr:rowOff>
        </xdr:from>
        <xdr:to>
          <xdr:col>10</xdr:col>
          <xdr:colOff>38100</xdr:colOff>
          <xdr:row>19</xdr:row>
          <xdr:rowOff>9525</xdr:rowOff>
        </xdr:to>
        <xdr:sp macro="" textlink="">
          <xdr:nvSpPr>
            <xdr:cNvPr id="69663" name="Check Box 31" hidden="1">
              <a:extLst>
                <a:ext uri="{63B3BB69-23CF-44E3-9099-C40C66FF867C}">
                  <a14:compatExt spid="_x0000_s69663"/>
                </a:ext>
                <a:ext uri="{FF2B5EF4-FFF2-40B4-BE49-F238E27FC236}">
                  <a16:creationId xmlns:a16="http://schemas.microsoft.com/office/drawing/2014/main" id="{00000000-0008-0000-0800-00001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38100</xdr:rowOff>
        </xdr:from>
        <xdr:to>
          <xdr:col>10</xdr:col>
          <xdr:colOff>0</xdr:colOff>
          <xdr:row>19</xdr:row>
          <xdr:rowOff>190500</xdr:rowOff>
        </xdr:to>
        <xdr:sp macro="" textlink="">
          <xdr:nvSpPr>
            <xdr:cNvPr id="69664" name="Check Box 32" hidden="1">
              <a:extLst>
                <a:ext uri="{63B3BB69-23CF-44E3-9099-C40C66FF867C}">
                  <a14:compatExt spid="_x0000_s69664"/>
                </a:ext>
                <a:ext uri="{FF2B5EF4-FFF2-40B4-BE49-F238E27FC236}">
                  <a16:creationId xmlns:a16="http://schemas.microsoft.com/office/drawing/2014/main" id="{00000000-0008-0000-0800-00002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19</xdr:row>
          <xdr:rowOff>38100</xdr:rowOff>
        </xdr:from>
        <xdr:to>
          <xdr:col>28</xdr:col>
          <xdr:colOff>76200</xdr:colOff>
          <xdr:row>19</xdr:row>
          <xdr:rowOff>190500</xdr:rowOff>
        </xdr:to>
        <xdr:sp macro="" textlink="">
          <xdr:nvSpPr>
            <xdr:cNvPr id="69665" name="Check Box 33" hidden="1">
              <a:extLst>
                <a:ext uri="{63B3BB69-23CF-44E3-9099-C40C66FF867C}">
                  <a14:compatExt spid="_x0000_s69665"/>
                </a:ext>
                <a:ext uri="{FF2B5EF4-FFF2-40B4-BE49-F238E27FC236}">
                  <a16:creationId xmlns:a16="http://schemas.microsoft.com/office/drawing/2014/main" id="{00000000-0008-0000-0800-00002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20</xdr:row>
          <xdr:rowOff>28575</xdr:rowOff>
        </xdr:from>
        <xdr:to>
          <xdr:col>27</xdr:col>
          <xdr:colOff>19050</xdr:colOff>
          <xdr:row>24</xdr:row>
          <xdr:rowOff>190500</xdr:rowOff>
        </xdr:to>
        <xdr:grpSp>
          <xdr:nvGrpSpPr>
            <xdr:cNvPr id="18" name="グループ化 17">
              <a:extLst>
                <a:ext uri="{FF2B5EF4-FFF2-40B4-BE49-F238E27FC236}">
                  <a16:creationId xmlns:a16="http://schemas.microsoft.com/office/drawing/2014/main" id="{00000000-0008-0000-0800-000012000000}"/>
                </a:ext>
              </a:extLst>
            </xdr:cNvPr>
            <xdr:cNvGrpSpPr/>
          </xdr:nvGrpSpPr>
          <xdr:grpSpPr>
            <a:xfrm>
              <a:off x="2522444" y="4129928"/>
              <a:ext cx="824753" cy="1013572"/>
              <a:chOff x="2438400" y="3857625"/>
              <a:chExt cx="828675" cy="1000132"/>
            </a:xfrm>
          </xdr:grpSpPr>
          <xdr:sp macro="" textlink="">
            <xdr:nvSpPr>
              <xdr:cNvPr id="69668" name="Check Box 36" hidden="1">
                <a:extLst>
                  <a:ext uri="{63B3BB69-23CF-44E3-9099-C40C66FF867C}">
                    <a14:compatExt spid="_x0000_s69668"/>
                  </a:ext>
                  <a:ext uri="{FF2B5EF4-FFF2-40B4-BE49-F238E27FC236}">
                    <a16:creationId xmlns:a16="http://schemas.microsoft.com/office/drawing/2014/main" id="{00000000-0008-0000-0800-000024100100}"/>
                  </a:ext>
                </a:extLst>
              </xdr:cNvPr>
              <xdr:cNvSpPr/>
            </xdr:nvSpPr>
            <xdr:spPr bwMode="auto">
              <a:xfrm>
                <a:off x="3048000" y="448627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69" name="Check Box 37" hidden="1">
                <a:extLst>
                  <a:ext uri="{63B3BB69-23CF-44E3-9099-C40C66FF867C}">
                    <a14:compatExt spid="_x0000_s69669"/>
                  </a:ext>
                  <a:ext uri="{FF2B5EF4-FFF2-40B4-BE49-F238E27FC236}">
                    <a16:creationId xmlns:a16="http://schemas.microsoft.com/office/drawing/2014/main" id="{00000000-0008-0000-0800-000025100100}"/>
                  </a:ext>
                </a:extLst>
              </xdr:cNvPr>
              <xdr:cNvSpPr/>
            </xdr:nvSpPr>
            <xdr:spPr bwMode="auto">
              <a:xfrm>
                <a:off x="2438400" y="385762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0" name="Check Box 38" hidden="1">
                <a:extLst>
                  <a:ext uri="{63B3BB69-23CF-44E3-9099-C40C66FF867C}">
                    <a14:compatExt spid="_x0000_s69670"/>
                  </a:ext>
                  <a:ext uri="{FF2B5EF4-FFF2-40B4-BE49-F238E27FC236}">
                    <a16:creationId xmlns:a16="http://schemas.microsoft.com/office/drawing/2014/main" id="{00000000-0008-0000-0800-000026100100}"/>
                  </a:ext>
                </a:extLst>
              </xdr:cNvPr>
              <xdr:cNvSpPr/>
            </xdr:nvSpPr>
            <xdr:spPr bwMode="auto">
              <a:xfrm>
                <a:off x="2438400" y="428625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1" name="Check Box 39" hidden="1">
                <a:extLst>
                  <a:ext uri="{63B3BB69-23CF-44E3-9099-C40C66FF867C}">
                    <a14:compatExt spid="_x0000_s69671"/>
                  </a:ext>
                  <a:ext uri="{FF2B5EF4-FFF2-40B4-BE49-F238E27FC236}">
                    <a16:creationId xmlns:a16="http://schemas.microsoft.com/office/drawing/2014/main" id="{00000000-0008-0000-0800-000027100100}"/>
                  </a:ext>
                </a:extLst>
              </xdr:cNvPr>
              <xdr:cNvSpPr/>
            </xdr:nvSpPr>
            <xdr:spPr bwMode="auto">
              <a:xfrm>
                <a:off x="3048000" y="428625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2" name="Check Box 40" hidden="1">
                <a:extLst>
                  <a:ext uri="{63B3BB69-23CF-44E3-9099-C40C66FF867C}">
                    <a14:compatExt spid="_x0000_s69672"/>
                  </a:ext>
                  <a:ext uri="{FF2B5EF4-FFF2-40B4-BE49-F238E27FC236}">
                    <a16:creationId xmlns:a16="http://schemas.microsoft.com/office/drawing/2014/main" id="{00000000-0008-0000-0800-000028100100}"/>
                  </a:ext>
                </a:extLst>
              </xdr:cNvPr>
              <xdr:cNvSpPr/>
            </xdr:nvSpPr>
            <xdr:spPr bwMode="auto">
              <a:xfrm>
                <a:off x="2438400" y="44958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3" name="Check Box 41" hidden="1">
                <a:extLst>
                  <a:ext uri="{63B3BB69-23CF-44E3-9099-C40C66FF867C}">
                    <a14:compatExt spid="_x0000_s69673"/>
                  </a:ext>
                  <a:ext uri="{FF2B5EF4-FFF2-40B4-BE49-F238E27FC236}">
                    <a16:creationId xmlns:a16="http://schemas.microsoft.com/office/drawing/2014/main" id="{00000000-0008-0000-0800-000029100100}"/>
                  </a:ext>
                </a:extLst>
              </xdr:cNvPr>
              <xdr:cNvSpPr/>
            </xdr:nvSpPr>
            <xdr:spPr bwMode="auto">
              <a:xfrm>
                <a:off x="2438400" y="4705357"/>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4" name="Check Box 42" hidden="1">
                <a:extLst>
                  <a:ext uri="{63B3BB69-23CF-44E3-9099-C40C66FF867C}">
                    <a14:compatExt spid="_x0000_s69674"/>
                  </a:ext>
                  <a:ext uri="{FF2B5EF4-FFF2-40B4-BE49-F238E27FC236}">
                    <a16:creationId xmlns:a16="http://schemas.microsoft.com/office/drawing/2014/main" id="{00000000-0008-0000-0800-00002A100100}"/>
                  </a:ext>
                </a:extLst>
              </xdr:cNvPr>
              <xdr:cNvSpPr/>
            </xdr:nvSpPr>
            <xdr:spPr bwMode="auto">
              <a:xfrm>
                <a:off x="3048000" y="469582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5" name="Check Box 43" hidden="1">
                <a:extLst>
                  <a:ext uri="{63B3BB69-23CF-44E3-9099-C40C66FF867C}">
                    <a14:compatExt spid="_x0000_s69675"/>
                  </a:ext>
                  <a:ext uri="{FF2B5EF4-FFF2-40B4-BE49-F238E27FC236}">
                    <a16:creationId xmlns:a16="http://schemas.microsoft.com/office/drawing/2014/main" id="{00000000-0008-0000-0800-00002B100100}"/>
                  </a:ext>
                </a:extLst>
              </xdr:cNvPr>
              <xdr:cNvSpPr/>
            </xdr:nvSpPr>
            <xdr:spPr bwMode="auto">
              <a:xfrm>
                <a:off x="3048000" y="385762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6" name="Check Box 44" hidden="1">
                <a:extLst>
                  <a:ext uri="{63B3BB69-23CF-44E3-9099-C40C66FF867C}">
                    <a14:compatExt spid="_x0000_s69676"/>
                  </a:ext>
                  <a:ext uri="{FF2B5EF4-FFF2-40B4-BE49-F238E27FC236}">
                    <a16:creationId xmlns:a16="http://schemas.microsoft.com/office/drawing/2014/main" id="{00000000-0008-0000-0800-00002C100100}"/>
                  </a:ext>
                </a:extLst>
              </xdr:cNvPr>
              <xdr:cNvSpPr/>
            </xdr:nvSpPr>
            <xdr:spPr bwMode="auto">
              <a:xfrm>
                <a:off x="2438400" y="4067175"/>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7" name="Check Box 45" hidden="1">
                <a:extLst>
                  <a:ext uri="{63B3BB69-23CF-44E3-9099-C40C66FF867C}">
                    <a14:compatExt spid="_x0000_s69677"/>
                  </a:ext>
                  <a:ext uri="{FF2B5EF4-FFF2-40B4-BE49-F238E27FC236}">
                    <a16:creationId xmlns:a16="http://schemas.microsoft.com/office/drawing/2014/main" id="{00000000-0008-0000-0800-00002D100100}"/>
                  </a:ext>
                </a:extLst>
              </xdr:cNvPr>
              <xdr:cNvSpPr/>
            </xdr:nvSpPr>
            <xdr:spPr bwMode="auto">
              <a:xfrm>
                <a:off x="3048000" y="405765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48</xdr:col>
          <xdr:colOff>76200</xdr:colOff>
          <xdr:row>21</xdr:row>
          <xdr:rowOff>38100</xdr:rowOff>
        </xdr:from>
        <xdr:to>
          <xdr:col>54</xdr:col>
          <xdr:colOff>47625</xdr:colOff>
          <xdr:row>21</xdr:row>
          <xdr:rowOff>190500</xdr:rowOff>
        </xdr:to>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6239435" y="4352365"/>
              <a:ext cx="722219" cy="152400"/>
              <a:chOff x="6095959" y="3962400"/>
              <a:chExt cx="723921" cy="152400"/>
            </a:xfrm>
          </xdr:grpSpPr>
          <xdr:sp macro="" textlink="">
            <xdr:nvSpPr>
              <xdr:cNvPr id="69678" name="Check Box 46" hidden="1">
                <a:extLst>
                  <a:ext uri="{63B3BB69-23CF-44E3-9099-C40C66FF867C}">
                    <a14:compatExt spid="_x0000_s69678"/>
                  </a:ext>
                  <a:ext uri="{FF2B5EF4-FFF2-40B4-BE49-F238E27FC236}">
                    <a16:creationId xmlns:a16="http://schemas.microsoft.com/office/drawing/2014/main" id="{00000000-0008-0000-0800-00002E100100}"/>
                  </a:ext>
                </a:extLst>
              </xdr:cNvPr>
              <xdr:cNvSpPr/>
            </xdr:nvSpPr>
            <xdr:spPr bwMode="auto">
              <a:xfrm>
                <a:off x="6095959"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79" name="Check Box 47" hidden="1">
                <a:extLst>
                  <a:ext uri="{63B3BB69-23CF-44E3-9099-C40C66FF867C}">
                    <a14:compatExt spid="_x0000_s69679"/>
                  </a:ext>
                  <a:ext uri="{FF2B5EF4-FFF2-40B4-BE49-F238E27FC236}">
                    <a16:creationId xmlns:a16="http://schemas.microsoft.com/office/drawing/2014/main" id="{00000000-0008-0000-0800-00002F100100}"/>
                  </a:ext>
                </a:extLst>
              </xdr:cNvPr>
              <xdr:cNvSpPr/>
            </xdr:nvSpPr>
            <xdr:spPr bwMode="auto">
              <a:xfrm>
                <a:off x="6600805"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8</xdr:col>
          <xdr:colOff>114300</xdr:colOff>
          <xdr:row>42</xdr:row>
          <xdr:rowOff>190500</xdr:rowOff>
        </xdr:to>
        <xdr:sp macro="" textlink="">
          <xdr:nvSpPr>
            <xdr:cNvPr id="69680" name="Check Box 48" hidden="1">
              <a:extLst>
                <a:ext uri="{63B3BB69-23CF-44E3-9099-C40C66FF867C}">
                  <a14:compatExt spid="_x0000_s69680"/>
                </a:ext>
                <a:ext uri="{FF2B5EF4-FFF2-40B4-BE49-F238E27FC236}">
                  <a16:creationId xmlns:a16="http://schemas.microsoft.com/office/drawing/2014/main" id="{00000000-0008-0000-0800-00003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13</xdr:col>
          <xdr:colOff>0</xdr:colOff>
          <xdr:row>42</xdr:row>
          <xdr:rowOff>190500</xdr:rowOff>
        </xdr:to>
        <xdr:sp macro="" textlink="">
          <xdr:nvSpPr>
            <xdr:cNvPr id="69681" name="Check Box 49" hidden="1">
              <a:extLst>
                <a:ext uri="{63B3BB69-23CF-44E3-9099-C40C66FF867C}">
                  <a14:compatExt spid="_x0000_s69681"/>
                </a:ext>
                <a:ext uri="{FF2B5EF4-FFF2-40B4-BE49-F238E27FC236}">
                  <a16:creationId xmlns:a16="http://schemas.microsoft.com/office/drawing/2014/main" id="{00000000-0008-0000-0800-00003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42</xdr:row>
          <xdr:rowOff>19050</xdr:rowOff>
        </xdr:from>
        <xdr:to>
          <xdr:col>24</xdr:col>
          <xdr:colOff>114300</xdr:colOff>
          <xdr:row>42</xdr:row>
          <xdr:rowOff>190500</xdr:rowOff>
        </xdr:to>
        <xdr:sp macro="" textlink="">
          <xdr:nvSpPr>
            <xdr:cNvPr id="69682" name="Check Box 50" hidden="1">
              <a:extLst>
                <a:ext uri="{63B3BB69-23CF-44E3-9099-C40C66FF867C}">
                  <a14:compatExt spid="_x0000_s69682"/>
                </a:ext>
                <a:ext uri="{FF2B5EF4-FFF2-40B4-BE49-F238E27FC236}">
                  <a16:creationId xmlns:a16="http://schemas.microsoft.com/office/drawing/2014/main" id="{00000000-0008-0000-0800-00003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42</xdr:row>
          <xdr:rowOff>19050</xdr:rowOff>
        </xdr:from>
        <xdr:to>
          <xdr:col>29</xdr:col>
          <xdr:colOff>0</xdr:colOff>
          <xdr:row>42</xdr:row>
          <xdr:rowOff>190500</xdr:rowOff>
        </xdr:to>
        <xdr:sp macro="" textlink="">
          <xdr:nvSpPr>
            <xdr:cNvPr id="69683" name="Check Box 51" hidden="1">
              <a:extLst>
                <a:ext uri="{63B3BB69-23CF-44E3-9099-C40C66FF867C}">
                  <a14:compatExt spid="_x0000_s69683"/>
                </a:ext>
                <a:ext uri="{FF2B5EF4-FFF2-40B4-BE49-F238E27FC236}">
                  <a16:creationId xmlns:a16="http://schemas.microsoft.com/office/drawing/2014/main" id="{00000000-0008-0000-0800-00003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42</xdr:row>
          <xdr:rowOff>19050</xdr:rowOff>
        </xdr:from>
        <xdr:to>
          <xdr:col>24</xdr:col>
          <xdr:colOff>114300</xdr:colOff>
          <xdr:row>42</xdr:row>
          <xdr:rowOff>190500</xdr:rowOff>
        </xdr:to>
        <xdr:sp macro="" textlink="">
          <xdr:nvSpPr>
            <xdr:cNvPr id="69684" name="Check Box 52" hidden="1">
              <a:extLst>
                <a:ext uri="{63B3BB69-23CF-44E3-9099-C40C66FF867C}">
                  <a14:compatExt spid="_x0000_s69684"/>
                </a:ext>
                <a:ext uri="{FF2B5EF4-FFF2-40B4-BE49-F238E27FC236}">
                  <a16:creationId xmlns:a16="http://schemas.microsoft.com/office/drawing/2014/main" id="{00000000-0008-0000-0800-00003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42</xdr:row>
          <xdr:rowOff>19050</xdr:rowOff>
        </xdr:from>
        <xdr:to>
          <xdr:col>29</xdr:col>
          <xdr:colOff>0</xdr:colOff>
          <xdr:row>42</xdr:row>
          <xdr:rowOff>190500</xdr:rowOff>
        </xdr:to>
        <xdr:sp macro="" textlink="">
          <xdr:nvSpPr>
            <xdr:cNvPr id="69685" name="Check Box 53" hidden="1">
              <a:extLst>
                <a:ext uri="{63B3BB69-23CF-44E3-9099-C40C66FF867C}">
                  <a14:compatExt spid="_x0000_s69685"/>
                </a:ext>
                <a:ext uri="{FF2B5EF4-FFF2-40B4-BE49-F238E27FC236}">
                  <a16:creationId xmlns:a16="http://schemas.microsoft.com/office/drawing/2014/main" id="{00000000-0008-0000-0800-00003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42</xdr:row>
          <xdr:rowOff>38100</xdr:rowOff>
        </xdr:from>
        <xdr:to>
          <xdr:col>29</xdr:col>
          <xdr:colOff>47625</xdr:colOff>
          <xdr:row>42</xdr:row>
          <xdr:rowOff>190500</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2911288" y="8453718"/>
              <a:ext cx="711013" cy="152400"/>
              <a:chOff x="6096000" y="3962400"/>
              <a:chExt cx="723902" cy="152400"/>
            </a:xfrm>
          </xdr:grpSpPr>
          <xdr:sp macro="" textlink="">
            <xdr:nvSpPr>
              <xdr:cNvPr id="69686" name="Check Box 54" hidden="1">
                <a:extLst>
                  <a:ext uri="{63B3BB69-23CF-44E3-9099-C40C66FF867C}">
                    <a14:compatExt spid="_x0000_s69686"/>
                  </a:ext>
                  <a:ext uri="{FF2B5EF4-FFF2-40B4-BE49-F238E27FC236}">
                    <a16:creationId xmlns:a16="http://schemas.microsoft.com/office/drawing/2014/main" id="{00000000-0008-0000-0800-000036100100}"/>
                  </a:ext>
                </a:extLst>
              </xdr:cNvPr>
              <xdr:cNvSpPr/>
            </xdr:nvSpPr>
            <xdr:spPr bwMode="auto">
              <a:xfrm>
                <a:off x="6096000"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687" name="Check Box 55" hidden="1">
                <a:extLst>
                  <a:ext uri="{63B3BB69-23CF-44E3-9099-C40C66FF867C}">
                    <a14:compatExt spid="_x0000_s69687"/>
                  </a:ext>
                  <a:ext uri="{FF2B5EF4-FFF2-40B4-BE49-F238E27FC236}">
                    <a16:creationId xmlns:a16="http://schemas.microsoft.com/office/drawing/2014/main" id="{00000000-0008-0000-0800-000037100100}"/>
                  </a:ext>
                </a:extLst>
              </xdr:cNvPr>
              <xdr:cNvSpPr/>
            </xdr:nvSpPr>
            <xdr:spPr bwMode="auto">
              <a:xfrm>
                <a:off x="6600827"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42</xdr:row>
          <xdr:rowOff>19050</xdr:rowOff>
        </xdr:from>
        <xdr:to>
          <xdr:col>43</xdr:col>
          <xdr:colOff>28575</xdr:colOff>
          <xdr:row>42</xdr:row>
          <xdr:rowOff>190500</xdr:rowOff>
        </xdr:to>
        <xdr:sp macro="" textlink="">
          <xdr:nvSpPr>
            <xdr:cNvPr id="69688" name="Check Box 56" hidden="1">
              <a:extLst>
                <a:ext uri="{63B3BB69-23CF-44E3-9099-C40C66FF867C}">
                  <a14:compatExt spid="_x0000_s69688"/>
                </a:ext>
                <a:ext uri="{FF2B5EF4-FFF2-40B4-BE49-F238E27FC236}">
                  <a16:creationId xmlns:a16="http://schemas.microsoft.com/office/drawing/2014/main" id="{00000000-0008-0000-0800-00003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42</xdr:row>
          <xdr:rowOff>19050</xdr:rowOff>
        </xdr:from>
        <xdr:to>
          <xdr:col>47</xdr:col>
          <xdr:colOff>9525</xdr:colOff>
          <xdr:row>42</xdr:row>
          <xdr:rowOff>190500</xdr:rowOff>
        </xdr:to>
        <xdr:sp macro="" textlink="">
          <xdr:nvSpPr>
            <xdr:cNvPr id="69689" name="Check Box 57" hidden="1">
              <a:extLst>
                <a:ext uri="{63B3BB69-23CF-44E3-9099-C40C66FF867C}">
                  <a14:compatExt spid="_x0000_s69689"/>
                </a:ext>
                <a:ext uri="{FF2B5EF4-FFF2-40B4-BE49-F238E27FC236}">
                  <a16:creationId xmlns:a16="http://schemas.microsoft.com/office/drawing/2014/main" id="{00000000-0008-0000-0800-00003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42</xdr:row>
          <xdr:rowOff>28575</xdr:rowOff>
        </xdr:from>
        <xdr:to>
          <xdr:col>58</xdr:col>
          <xdr:colOff>161925</xdr:colOff>
          <xdr:row>42</xdr:row>
          <xdr:rowOff>200025</xdr:rowOff>
        </xdr:to>
        <xdr:sp macro="" textlink="">
          <xdr:nvSpPr>
            <xdr:cNvPr id="69690" name="Check Box 58" hidden="1">
              <a:extLst>
                <a:ext uri="{63B3BB69-23CF-44E3-9099-C40C66FF867C}">
                  <a14:compatExt spid="_x0000_s69690"/>
                </a:ext>
                <a:ext uri="{FF2B5EF4-FFF2-40B4-BE49-F238E27FC236}">
                  <a16:creationId xmlns:a16="http://schemas.microsoft.com/office/drawing/2014/main" id="{00000000-0008-0000-0800-00003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42</xdr:row>
          <xdr:rowOff>19050</xdr:rowOff>
        </xdr:from>
        <xdr:to>
          <xdr:col>33</xdr:col>
          <xdr:colOff>95250</xdr:colOff>
          <xdr:row>42</xdr:row>
          <xdr:rowOff>190500</xdr:rowOff>
        </xdr:to>
        <xdr:sp macro="" textlink="">
          <xdr:nvSpPr>
            <xdr:cNvPr id="69691" name="Check Box 59" hidden="1">
              <a:extLst>
                <a:ext uri="{63B3BB69-23CF-44E3-9099-C40C66FF867C}">
                  <a14:compatExt spid="_x0000_s69691"/>
                </a:ext>
                <a:ext uri="{FF2B5EF4-FFF2-40B4-BE49-F238E27FC236}">
                  <a16:creationId xmlns:a16="http://schemas.microsoft.com/office/drawing/2014/main" id="{00000000-0008-0000-0800-00003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42</xdr:row>
          <xdr:rowOff>19050</xdr:rowOff>
        </xdr:from>
        <xdr:to>
          <xdr:col>37</xdr:col>
          <xdr:colOff>123825</xdr:colOff>
          <xdr:row>42</xdr:row>
          <xdr:rowOff>190500</xdr:rowOff>
        </xdr:to>
        <xdr:sp macro="" textlink="">
          <xdr:nvSpPr>
            <xdr:cNvPr id="69692" name="Check Box 60" hidden="1">
              <a:extLst>
                <a:ext uri="{63B3BB69-23CF-44E3-9099-C40C66FF867C}">
                  <a14:compatExt spid="_x0000_s69692"/>
                </a:ext>
                <a:ext uri="{FF2B5EF4-FFF2-40B4-BE49-F238E27FC236}">
                  <a16:creationId xmlns:a16="http://schemas.microsoft.com/office/drawing/2014/main" id="{00000000-0008-0000-0800-00003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42</xdr:row>
          <xdr:rowOff>19050</xdr:rowOff>
        </xdr:from>
        <xdr:to>
          <xdr:col>49</xdr:col>
          <xdr:colOff>104775</xdr:colOff>
          <xdr:row>42</xdr:row>
          <xdr:rowOff>190500</xdr:rowOff>
        </xdr:to>
        <xdr:sp macro="" textlink="">
          <xdr:nvSpPr>
            <xdr:cNvPr id="69693" name="Check Box 61" hidden="1">
              <a:extLst>
                <a:ext uri="{63B3BB69-23CF-44E3-9099-C40C66FF867C}">
                  <a14:compatExt spid="_x0000_s69693"/>
                </a:ext>
                <a:ext uri="{FF2B5EF4-FFF2-40B4-BE49-F238E27FC236}">
                  <a16:creationId xmlns:a16="http://schemas.microsoft.com/office/drawing/2014/main" id="{00000000-0008-0000-0800-00003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42</xdr:row>
          <xdr:rowOff>19050</xdr:rowOff>
        </xdr:from>
        <xdr:to>
          <xdr:col>54</xdr:col>
          <xdr:colOff>0</xdr:colOff>
          <xdr:row>42</xdr:row>
          <xdr:rowOff>190500</xdr:rowOff>
        </xdr:to>
        <xdr:sp macro="" textlink="">
          <xdr:nvSpPr>
            <xdr:cNvPr id="69694" name="Check Box 62" hidden="1">
              <a:extLst>
                <a:ext uri="{63B3BB69-23CF-44E3-9099-C40C66FF867C}">
                  <a14:compatExt spid="_x0000_s69694"/>
                </a:ext>
                <a:ext uri="{FF2B5EF4-FFF2-40B4-BE49-F238E27FC236}">
                  <a16:creationId xmlns:a16="http://schemas.microsoft.com/office/drawing/2014/main" id="{00000000-0008-0000-0800-00003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42</xdr:row>
          <xdr:rowOff>19050</xdr:rowOff>
        </xdr:from>
        <xdr:to>
          <xdr:col>49</xdr:col>
          <xdr:colOff>104775</xdr:colOff>
          <xdr:row>42</xdr:row>
          <xdr:rowOff>190500</xdr:rowOff>
        </xdr:to>
        <xdr:sp macro="" textlink="">
          <xdr:nvSpPr>
            <xdr:cNvPr id="69695" name="Check Box 63" hidden="1">
              <a:extLst>
                <a:ext uri="{63B3BB69-23CF-44E3-9099-C40C66FF867C}">
                  <a14:compatExt spid="_x0000_s69695"/>
                </a:ext>
                <a:ext uri="{FF2B5EF4-FFF2-40B4-BE49-F238E27FC236}">
                  <a16:creationId xmlns:a16="http://schemas.microsoft.com/office/drawing/2014/main" id="{00000000-0008-0000-0800-00003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42</xdr:row>
          <xdr:rowOff>19050</xdr:rowOff>
        </xdr:from>
        <xdr:to>
          <xdr:col>54</xdr:col>
          <xdr:colOff>0</xdr:colOff>
          <xdr:row>42</xdr:row>
          <xdr:rowOff>190500</xdr:rowOff>
        </xdr:to>
        <xdr:sp macro="" textlink="">
          <xdr:nvSpPr>
            <xdr:cNvPr id="69696" name="Check Box 64" hidden="1">
              <a:extLst>
                <a:ext uri="{63B3BB69-23CF-44E3-9099-C40C66FF867C}">
                  <a14:compatExt spid="_x0000_s69696"/>
                </a:ext>
                <a:ext uri="{FF2B5EF4-FFF2-40B4-BE49-F238E27FC236}">
                  <a16:creationId xmlns:a16="http://schemas.microsoft.com/office/drawing/2014/main" id="{00000000-0008-0000-0800-00004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xdr:oneCellAnchor>
    <xdr:from>
      <xdr:col>11</xdr:col>
      <xdr:colOff>87039</xdr:colOff>
      <xdr:row>42</xdr:row>
      <xdr:rowOff>19050</xdr:rowOff>
    </xdr:from>
    <xdr:ext cx="221316" cy="171450"/>
    <xdr:sp macro="" textlink="">
      <xdr:nvSpPr>
        <xdr:cNvPr id="13"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800-00000D000000}"/>
            </a:ext>
          </a:extLst>
        </xdr:cNvPr>
        <xdr:cNvSpPr/>
      </xdr:nvSpPr>
      <xdr:spPr bwMode="auto">
        <a:xfrm>
          <a:off x="1315764" y="8143875"/>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57150</xdr:colOff>
          <xdr:row>42</xdr:row>
          <xdr:rowOff>28575</xdr:rowOff>
        </xdr:from>
        <xdr:to>
          <xdr:col>9</xdr:col>
          <xdr:colOff>28575</xdr:colOff>
          <xdr:row>42</xdr:row>
          <xdr:rowOff>200025</xdr:rowOff>
        </xdr:to>
        <xdr:sp macro="" textlink="">
          <xdr:nvSpPr>
            <xdr:cNvPr id="69699" name="Check Box 13" hidden="1">
              <a:extLst>
                <a:ext uri="{63B3BB69-23CF-44E3-9099-C40C66FF867C}">
                  <a14:compatExt spid="_x0000_s69699"/>
                </a:ext>
                <a:ext uri="{FF2B5EF4-FFF2-40B4-BE49-F238E27FC236}">
                  <a16:creationId xmlns:a16="http://schemas.microsoft.com/office/drawing/2014/main" id="{00000000-0008-0000-0800-00004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42</xdr:row>
          <xdr:rowOff>19050</xdr:rowOff>
        </xdr:from>
        <xdr:to>
          <xdr:col>13</xdr:col>
          <xdr:colOff>19050</xdr:colOff>
          <xdr:row>42</xdr:row>
          <xdr:rowOff>190500</xdr:rowOff>
        </xdr:to>
        <xdr:sp macro="" textlink="">
          <xdr:nvSpPr>
            <xdr:cNvPr id="69700" name="Check Box 14" hidden="1">
              <a:extLst>
                <a:ext uri="{63B3BB69-23CF-44E3-9099-C40C66FF867C}">
                  <a14:compatExt spid="_x0000_s69700"/>
                </a:ext>
                <a:ext uri="{FF2B5EF4-FFF2-40B4-BE49-F238E27FC236}">
                  <a16:creationId xmlns:a16="http://schemas.microsoft.com/office/drawing/2014/main" id="{00000000-0008-0000-0800-00004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42</xdr:row>
          <xdr:rowOff>28575</xdr:rowOff>
        </xdr:from>
        <xdr:to>
          <xdr:col>25</xdr:col>
          <xdr:colOff>28575</xdr:colOff>
          <xdr:row>42</xdr:row>
          <xdr:rowOff>200025</xdr:rowOff>
        </xdr:to>
        <xdr:sp macro="" textlink="">
          <xdr:nvSpPr>
            <xdr:cNvPr id="69701" name="Check Box 17" hidden="1">
              <a:extLst>
                <a:ext uri="{63B3BB69-23CF-44E3-9099-C40C66FF867C}">
                  <a14:compatExt spid="_x0000_s69701"/>
                </a:ext>
                <a:ext uri="{FF2B5EF4-FFF2-40B4-BE49-F238E27FC236}">
                  <a16:creationId xmlns:a16="http://schemas.microsoft.com/office/drawing/2014/main" id="{00000000-0008-0000-0800-00004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42</xdr:row>
          <xdr:rowOff>19050</xdr:rowOff>
        </xdr:from>
        <xdr:to>
          <xdr:col>29</xdr:col>
          <xdr:colOff>19050</xdr:colOff>
          <xdr:row>42</xdr:row>
          <xdr:rowOff>190500</xdr:rowOff>
        </xdr:to>
        <xdr:sp macro="" textlink="">
          <xdr:nvSpPr>
            <xdr:cNvPr id="69702" name="Check Box 18" hidden="1">
              <a:extLst>
                <a:ext uri="{63B3BB69-23CF-44E3-9099-C40C66FF867C}">
                  <a14:compatExt spid="_x0000_s69702"/>
                </a:ext>
                <a:ext uri="{FF2B5EF4-FFF2-40B4-BE49-F238E27FC236}">
                  <a16:creationId xmlns:a16="http://schemas.microsoft.com/office/drawing/2014/main" id="{00000000-0008-0000-0800-00004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42</xdr:row>
          <xdr:rowOff>19050</xdr:rowOff>
        </xdr:from>
        <xdr:to>
          <xdr:col>17</xdr:col>
          <xdr:colOff>114300</xdr:colOff>
          <xdr:row>42</xdr:row>
          <xdr:rowOff>190500</xdr:rowOff>
        </xdr:to>
        <xdr:sp macro="" textlink="">
          <xdr:nvSpPr>
            <xdr:cNvPr id="69703" name="Check Box 71" hidden="1">
              <a:extLst>
                <a:ext uri="{63B3BB69-23CF-44E3-9099-C40C66FF867C}">
                  <a14:compatExt spid="_x0000_s69703"/>
                </a:ext>
                <a:ext uri="{FF2B5EF4-FFF2-40B4-BE49-F238E27FC236}">
                  <a16:creationId xmlns:a16="http://schemas.microsoft.com/office/drawing/2014/main" id="{00000000-0008-0000-0800-00004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22</xdr:col>
          <xdr:colOff>9525</xdr:colOff>
          <xdr:row>42</xdr:row>
          <xdr:rowOff>190500</xdr:rowOff>
        </xdr:to>
        <xdr:sp macro="" textlink="">
          <xdr:nvSpPr>
            <xdr:cNvPr id="69704" name="Check Box 72" hidden="1">
              <a:extLst>
                <a:ext uri="{63B3BB69-23CF-44E3-9099-C40C66FF867C}">
                  <a14:compatExt spid="_x0000_s69704"/>
                </a:ext>
                <a:ext uri="{FF2B5EF4-FFF2-40B4-BE49-F238E27FC236}">
                  <a16:creationId xmlns:a16="http://schemas.microsoft.com/office/drawing/2014/main" id="{00000000-0008-0000-0800-00004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42</xdr:row>
          <xdr:rowOff>28575</xdr:rowOff>
        </xdr:from>
        <xdr:to>
          <xdr:col>33</xdr:col>
          <xdr:colOff>123825</xdr:colOff>
          <xdr:row>42</xdr:row>
          <xdr:rowOff>200025</xdr:rowOff>
        </xdr:to>
        <xdr:sp macro="" textlink="">
          <xdr:nvSpPr>
            <xdr:cNvPr id="69705" name="Check Box 73" hidden="1">
              <a:extLst>
                <a:ext uri="{63B3BB69-23CF-44E3-9099-C40C66FF867C}">
                  <a14:compatExt spid="_x0000_s69705"/>
                </a:ext>
                <a:ext uri="{FF2B5EF4-FFF2-40B4-BE49-F238E27FC236}">
                  <a16:creationId xmlns:a16="http://schemas.microsoft.com/office/drawing/2014/main" id="{00000000-0008-0000-0800-00004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8</xdr:col>
          <xdr:colOff>114300</xdr:colOff>
          <xdr:row>42</xdr:row>
          <xdr:rowOff>190500</xdr:rowOff>
        </xdr:to>
        <xdr:sp macro="" textlink="">
          <xdr:nvSpPr>
            <xdr:cNvPr id="69706" name="Check Box 74" hidden="1">
              <a:extLst>
                <a:ext uri="{63B3BB69-23CF-44E3-9099-C40C66FF867C}">
                  <a14:compatExt spid="_x0000_s69706"/>
                </a:ext>
                <a:ext uri="{FF2B5EF4-FFF2-40B4-BE49-F238E27FC236}">
                  <a16:creationId xmlns:a16="http://schemas.microsoft.com/office/drawing/2014/main" id="{00000000-0008-0000-0800-00004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13</xdr:col>
          <xdr:colOff>0</xdr:colOff>
          <xdr:row>42</xdr:row>
          <xdr:rowOff>190500</xdr:rowOff>
        </xdr:to>
        <xdr:sp macro="" textlink="">
          <xdr:nvSpPr>
            <xdr:cNvPr id="69707" name="Check Box 75" hidden="1">
              <a:extLst>
                <a:ext uri="{63B3BB69-23CF-44E3-9099-C40C66FF867C}">
                  <a14:compatExt spid="_x0000_s69707"/>
                </a:ext>
                <a:ext uri="{FF2B5EF4-FFF2-40B4-BE49-F238E27FC236}">
                  <a16:creationId xmlns:a16="http://schemas.microsoft.com/office/drawing/2014/main" id="{00000000-0008-0000-0800-00004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42</xdr:row>
          <xdr:rowOff>19050</xdr:rowOff>
        </xdr:from>
        <xdr:to>
          <xdr:col>24</xdr:col>
          <xdr:colOff>114300</xdr:colOff>
          <xdr:row>42</xdr:row>
          <xdr:rowOff>190500</xdr:rowOff>
        </xdr:to>
        <xdr:sp macro="" textlink="">
          <xdr:nvSpPr>
            <xdr:cNvPr id="69708" name="Check Box 76" hidden="1">
              <a:extLst>
                <a:ext uri="{63B3BB69-23CF-44E3-9099-C40C66FF867C}">
                  <a14:compatExt spid="_x0000_s69708"/>
                </a:ext>
                <a:ext uri="{FF2B5EF4-FFF2-40B4-BE49-F238E27FC236}">
                  <a16:creationId xmlns:a16="http://schemas.microsoft.com/office/drawing/2014/main" id="{00000000-0008-0000-0800-00004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42</xdr:row>
          <xdr:rowOff>19050</xdr:rowOff>
        </xdr:from>
        <xdr:to>
          <xdr:col>29</xdr:col>
          <xdr:colOff>0</xdr:colOff>
          <xdr:row>42</xdr:row>
          <xdr:rowOff>190500</xdr:rowOff>
        </xdr:to>
        <xdr:sp macro="" textlink="">
          <xdr:nvSpPr>
            <xdr:cNvPr id="69709" name="Check Box 77" hidden="1">
              <a:extLst>
                <a:ext uri="{63B3BB69-23CF-44E3-9099-C40C66FF867C}">
                  <a14:compatExt spid="_x0000_s69709"/>
                </a:ext>
                <a:ext uri="{FF2B5EF4-FFF2-40B4-BE49-F238E27FC236}">
                  <a16:creationId xmlns:a16="http://schemas.microsoft.com/office/drawing/2014/main" id="{00000000-0008-0000-0800-00004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42</xdr:row>
          <xdr:rowOff>19050</xdr:rowOff>
        </xdr:from>
        <xdr:to>
          <xdr:col>24</xdr:col>
          <xdr:colOff>114300</xdr:colOff>
          <xdr:row>42</xdr:row>
          <xdr:rowOff>190500</xdr:rowOff>
        </xdr:to>
        <xdr:sp macro="" textlink="">
          <xdr:nvSpPr>
            <xdr:cNvPr id="69710" name="Check Box 78" hidden="1">
              <a:extLst>
                <a:ext uri="{63B3BB69-23CF-44E3-9099-C40C66FF867C}">
                  <a14:compatExt spid="_x0000_s69710"/>
                </a:ext>
                <a:ext uri="{FF2B5EF4-FFF2-40B4-BE49-F238E27FC236}">
                  <a16:creationId xmlns:a16="http://schemas.microsoft.com/office/drawing/2014/main" id="{00000000-0008-0000-0800-00004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42</xdr:row>
          <xdr:rowOff>19050</xdr:rowOff>
        </xdr:from>
        <xdr:to>
          <xdr:col>29</xdr:col>
          <xdr:colOff>0</xdr:colOff>
          <xdr:row>42</xdr:row>
          <xdr:rowOff>190500</xdr:rowOff>
        </xdr:to>
        <xdr:sp macro="" textlink="">
          <xdr:nvSpPr>
            <xdr:cNvPr id="69711" name="Check Box 79" hidden="1">
              <a:extLst>
                <a:ext uri="{63B3BB69-23CF-44E3-9099-C40C66FF867C}">
                  <a14:compatExt spid="_x0000_s69711"/>
                </a:ext>
                <a:ext uri="{FF2B5EF4-FFF2-40B4-BE49-F238E27FC236}">
                  <a16:creationId xmlns:a16="http://schemas.microsoft.com/office/drawing/2014/main" id="{00000000-0008-0000-0800-00004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42</xdr:row>
          <xdr:rowOff>38100</xdr:rowOff>
        </xdr:from>
        <xdr:to>
          <xdr:col>29</xdr:col>
          <xdr:colOff>47625</xdr:colOff>
          <xdr:row>42</xdr:row>
          <xdr:rowOff>190500</xdr:rowOff>
        </xdr:to>
        <xdr:grpSp>
          <xdr:nvGrpSpPr>
            <xdr:cNvPr id="14" name="グループ化 13">
              <a:extLst>
                <a:ext uri="{FF2B5EF4-FFF2-40B4-BE49-F238E27FC236}">
                  <a16:creationId xmlns:a16="http://schemas.microsoft.com/office/drawing/2014/main" id="{00000000-0008-0000-0800-00000E000000}"/>
                </a:ext>
              </a:extLst>
            </xdr:cNvPr>
            <xdr:cNvGrpSpPr/>
          </xdr:nvGrpSpPr>
          <xdr:grpSpPr>
            <a:xfrm>
              <a:off x="2911288" y="8453718"/>
              <a:ext cx="711013" cy="152400"/>
              <a:chOff x="6096027" y="3962400"/>
              <a:chExt cx="723893" cy="152400"/>
            </a:xfrm>
          </xdr:grpSpPr>
          <xdr:sp macro="" textlink="">
            <xdr:nvSpPr>
              <xdr:cNvPr id="69712" name="Check Box 80" hidden="1">
                <a:extLst>
                  <a:ext uri="{63B3BB69-23CF-44E3-9099-C40C66FF867C}">
                    <a14:compatExt spid="_x0000_s69712"/>
                  </a:ext>
                  <a:ext uri="{FF2B5EF4-FFF2-40B4-BE49-F238E27FC236}">
                    <a16:creationId xmlns:a16="http://schemas.microsoft.com/office/drawing/2014/main" id="{00000000-0008-0000-0800-000050100100}"/>
                  </a:ext>
                </a:extLst>
              </xdr:cNvPr>
              <xdr:cNvSpPr/>
            </xdr:nvSpPr>
            <xdr:spPr bwMode="auto">
              <a:xfrm>
                <a:off x="6096027"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713" name="Check Box 81" hidden="1">
                <a:extLst>
                  <a:ext uri="{63B3BB69-23CF-44E3-9099-C40C66FF867C}">
                    <a14:compatExt spid="_x0000_s69713"/>
                  </a:ext>
                  <a:ext uri="{FF2B5EF4-FFF2-40B4-BE49-F238E27FC236}">
                    <a16:creationId xmlns:a16="http://schemas.microsoft.com/office/drawing/2014/main" id="{00000000-0008-0000-0800-000051100100}"/>
                  </a:ext>
                </a:extLst>
              </xdr:cNvPr>
              <xdr:cNvSpPr/>
            </xdr:nvSpPr>
            <xdr:spPr bwMode="auto">
              <a:xfrm>
                <a:off x="6600845" y="3962400"/>
                <a:ext cx="219075"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14</xdr:col>
      <xdr:colOff>93008</xdr:colOff>
      <xdr:row>3</xdr:row>
      <xdr:rowOff>11205</xdr:rowOff>
    </xdr:from>
    <xdr:to>
      <xdr:col>37</xdr:col>
      <xdr:colOff>46504</xdr:colOff>
      <xdr:row>4</xdr:row>
      <xdr:rowOff>44822</xdr:rowOff>
    </xdr:to>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1693208" y="392205"/>
          <a:ext cx="2953871" cy="233642"/>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1000" b="1" kern="1200">
              <a:solidFill>
                <a:sysClr val="windowText" lastClr="000000"/>
              </a:solidFill>
              <a:latin typeface="ＭＳ ゴシック" panose="020B0609070205080204" pitchFamily="49" charset="-128"/>
              <a:ea typeface="ＭＳ ゴシック" panose="020B0609070205080204" pitchFamily="49" charset="-128"/>
            </a:rPr>
            <a:t>団体所在（活動）市区町村をご記入ください。</a:t>
          </a:r>
          <a:endPar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27455</xdr:colOff>
      <xdr:row>4</xdr:row>
      <xdr:rowOff>33616</xdr:rowOff>
    </xdr:from>
    <xdr:to>
      <xdr:col>17</xdr:col>
      <xdr:colOff>27455</xdr:colOff>
      <xdr:row>6</xdr:row>
      <xdr:rowOff>133350</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a:off x="2037230" y="614641"/>
          <a:ext cx="0" cy="385484"/>
        </a:xfrm>
        <a:prstGeom prst="straightConnector1">
          <a:avLst/>
        </a:prstGeom>
        <a:ln>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41</xdr:col>
      <xdr:colOff>77808</xdr:colOff>
      <xdr:row>5</xdr:row>
      <xdr:rowOff>6723</xdr:rowOff>
    </xdr:from>
    <xdr:to>
      <xdr:col>58</xdr:col>
      <xdr:colOff>10887</xdr:colOff>
      <xdr:row>6</xdr:row>
      <xdr:rowOff>6722</xdr:rowOff>
    </xdr:to>
    <xdr:sp macro="" textlink="">
      <xdr:nvSpPr>
        <xdr:cNvPr id="17" name="正方形/長方形 16">
          <a:extLst>
            <a:ext uri="{FF2B5EF4-FFF2-40B4-BE49-F238E27FC236}">
              <a16:creationId xmlns:a16="http://schemas.microsoft.com/office/drawing/2014/main" id="{00000000-0008-0000-0800-000011000000}"/>
            </a:ext>
          </a:extLst>
        </xdr:cNvPr>
        <xdr:cNvSpPr/>
      </xdr:nvSpPr>
      <xdr:spPr>
        <a:xfrm>
          <a:off x="5373708" y="850366"/>
          <a:ext cx="2262622" cy="239485"/>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1000" b="1" kern="1200">
              <a:solidFill>
                <a:sysClr val="windowText" lastClr="000000"/>
              </a:solidFill>
              <a:latin typeface="ＭＳ ゴシック" panose="020B0609070205080204" pitchFamily="49" charset="-128"/>
              <a:ea typeface="ＭＳ ゴシック" panose="020B0609070205080204" pitchFamily="49" charset="-128"/>
            </a:rPr>
            <a:t>いずれかをチェックしてください。</a:t>
          </a:r>
          <a:endPar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39</xdr:col>
          <xdr:colOff>114300</xdr:colOff>
          <xdr:row>6</xdr:row>
          <xdr:rowOff>0</xdr:rowOff>
        </xdr:from>
        <xdr:to>
          <xdr:col>49</xdr:col>
          <xdr:colOff>47625</xdr:colOff>
          <xdr:row>7</xdr:row>
          <xdr:rowOff>19050</xdr:rowOff>
        </xdr:to>
        <xdr:sp macro="" textlink="">
          <xdr:nvSpPr>
            <xdr:cNvPr id="69714" name="Option Button 82" hidden="1">
              <a:extLst>
                <a:ext uri="{63B3BB69-23CF-44E3-9099-C40C66FF867C}">
                  <a14:compatExt spid="_x0000_s69714"/>
                </a:ext>
                <a:ext uri="{FF2B5EF4-FFF2-40B4-BE49-F238E27FC236}">
                  <a16:creationId xmlns:a16="http://schemas.microsoft.com/office/drawing/2014/main" id="{00000000-0008-0000-0800-00005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新規(初めての利用)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6</xdr:row>
          <xdr:rowOff>0</xdr:rowOff>
        </xdr:from>
        <xdr:to>
          <xdr:col>58</xdr:col>
          <xdr:colOff>0</xdr:colOff>
          <xdr:row>7</xdr:row>
          <xdr:rowOff>19050</xdr:rowOff>
        </xdr:to>
        <xdr:sp macro="" textlink="">
          <xdr:nvSpPr>
            <xdr:cNvPr id="69715" name="Option Button 83" hidden="1">
              <a:extLst>
                <a:ext uri="{63B3BB69-23CF-44E3-9099-C40C66FF867C}">
                  <a14:compatExt spid="_x0000_s69715"/>
                </a:ext>
                <a:ext uri="{FF2B5EF4-FFF2-40B4-BE49-F238E27FC236}">
                  <a16:creationId xmlns:a16="http://schemas.microsoft.com/office/drawing/2014/main" id="{00000000-0008-0000-0800-00005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継続(過去利用有)</a:t>
              </a:r>
            </a:p>
          </xdr:txBody>
        </xdr:sp>
        <xdr:clientData/>
      </xdr:twoCellAnchor>
    </mc:Choice>
    <mc:Fallback/>
  </mc:AlternateContent>
  <xdr:twoCellAnchor>
    <xdr:from>
      <xdr:col>8</xdr:col>
      <xdr:colOff>66675</xdr:colOff>
      <xdr:row>35</xdr:row>
      <xdr:rowOff>161925</xdr:rowOff>
    </xdr:from>
    <xdr:to>
      <xdr:col>20</xdr:col>
      <xdr:colOff>39567</xdr:colOff>
      <xdr:row>39</xdr:row>
      <xdr:rowOff>103414</xdr:rowOff>
    </xdr:to>
    <xdr:sp macro="" textlink="">
      <xdr:nvSpPr>
        <xdr:cNvPr id="19" name="上矢印吹き出し 11">
          <a:extLst>
            <a:ext uri="{FF2B5EF4-FFF2-40B4-BE49-F238E27FC236}">
              <a16:creationId xmlns:a16="http://schemas.microsoft.com/office/drawing/2014/main" id="{00000000-0008-0000-0800-000013000000}"/>
            </a:ext>
          </a:extLst>
        </xdr:cNvPr>
        <xdr:cNvSpPr/>
      </xdr:nvSpPr>
      <xdr:spPr>
        <a:xfrm>
          <a:off x="1019175" y="7172325"/>
          <a:ext cx="1513221" cy="703489"/>
        </a:xfrm>
        <a:prstGeom prst="upArrowCallout">
          <a:avLst>
            <a:gd name="adj1" fmla="val 15959"/>
            <a:gd name="adj2" fmla="val 19203"/>
            <a:gd name="adj3" fmla="val 24399"/>
            <a:gd name="adj4" fmla="val 68665"/>
          </a:avLst>
        </a:prstGeom>
        <a:solidFill>
          <a:sysClr val="window" lastClr="FFFFFF"/>
        </a:solidFill>
        <a:ln w="25400" cap="flat" cmpd="sng" algn="ctr">
          <a:solidFill>
            <a:srgbClr val="F79646"/>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班編成、班数をご記入ください。</a:t>
          </a:r>
        </a:p>
      </xdr:txBody>
    </xdr:sp>
    <xdr:clientData/>
  </xdr:twoCellAnchor>
  <xdr:twoCellAnchor>
    <xdr:from>
      <xdr:col>17</xdr:col>
      <xdr:colOff>103415</xdr:colOff>
      <xdr:row>45</xdr:row>
      <xdr:rowOff>180974</xdr:rowOff>
    </xdr:from>
    <xdr:to>
      <xdr:col>30</xdr:col>
      <xdr:colOff>96000</xdr:colOff>
      <xdr:row>49</xdr:row>
      <xdr:rowOff>97971</xdr:rowOff>
    </xdr:to>
    <xdr:sp macro="" textlink="">
      <xdr:nvSpPr>
        <xdr:cNvPr id="20" name="左矢印吹き出し 4">
          <a:extLst>
            <a:ext uri="{FF2B5EF4-FFF2-40B4-BE49-F238E27FC236}">
              <a16:creationId xmlns:a16="http://schemas.microsoft.com/office/drawing/2014/main" id="{00000000-0008-0000-0800-000014000000}"/>
            </a:ext>
          </a:extLst>
        </xdr:cNvPr>
        <xdr:cNvSpPr/>
      </xdr:nvSpPr>
      <xdr:spPr>
        <a:xfrm>
          <a:off x="2220686" y="9150803"/>
          <a:ext cx="1620000" cy="678997"/>
        </a:xfrm>
        <a:prstGeom prst="wedgeRoundRectCallout">
          <a:avLst>
            <a:gd name="adj1" fmla="val -64356"/>
            <a:gd name="adj2" fmla="val -4907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夜の研修は、団体で指導できる活動を計画してください。</a:t>
          </a:r>
        </a:p>
      </xdr:txBody>
    </xdr:sp>
    <xdr:clientData/>
  </xdr:twoCellAnchor>
  <xdr:twoCellAnchor>
    <xdr:from>
      <xdr:col>33</xdr:col>
      <xdr:colOff>39518</xdr:colOff>
      <xdr:row>27</xdr:row>
      <xdr:rowOff>82283</xdr:rowOff>
    </xdr:from>
    <xdr:to>
      <xdr:col>45</xdr:col>
      <xdr:colOff>76561</xdr:colOff>
      <xdr:row>31</xdr:row>
      <xdr:rowOff>168088</xdr:rowOff>
    </xdr:to>
    <xdr:sp macro="" textlink="">
      <xdr:nvSpPr>
        <xdr:cNvPr id="9" name="左矢印吹き出し 4">
          <a:extLst>
            <a:ext uri="{FF2B5EF4-FFF2-40B4-BE49-F238E27FC236}">
              <a16:creationId xmlns:a16="http://schemas.microsoft.com/office/drawing/2014/main" id="{D5FF2622-32B6-4CBB-AF0C-FDBDF307FE1D}"/>
            </a:ext>
          </a:extLst>
        </xdr:cNvPr>
        <xdr:cNvSpPr/>
      </xdr:nvSpPr>
      <xdr:spPr>
        <a:xfrm>
          <a:off x="4208106" y="5629195"/>
          <a:ext cx="1628279" cy="847805"/>
        </a:xfrm>
        <a:prstGeom prst="wedgeRoundRectCallout">
          <a:avLst>
            <a:gd name="adj1" fmla="val -57791"/>
            <a:gd name="adj2" fmla="val -3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積雪が少ない又は無い場合、荒天時の予備プログラムを記入してください。</a:t>
          </a:r>
        </a:p>
        <a:p>
          <a:pPr algn="l"/>
          <a:endParaRPr kumimoji="1" lang="ja-JP" altLang="en-US" sz="9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60</xdr:row>
          <xdr:rowOff>295275</xdr:rowOff>
        </xdr:from>
        <xdr:to>
          <xdr:col>15</xdr:col>
          <xdr:colOff>0</xdr:colOff>
          <xdr:row>61</xdr:row>
          <xdr:rowOff>114300</xdr:rowOff>
        </xdr:to>
        <xdr:sp macro="" textlink="">
          <xdr:nvSpPr>
            <xdr:cNvPr id="69716" name="Check Box 15" hidden="1">
              <a:extLst>
                <a:ext uri="{63B3BB69-23CF-44E3-9099-C40C66FF867C}">
                  <a14:compatExt spid="_x0000_s69716"/>
                </a:ext>
                <a:ext uri="{FF2B5EF4-FFF2-40B4-BE49-F238E27FC236}">
                  <a16:creationId xmlns:a16="http://schemas.microsoft.com/office/drawing/2014/main" id="{00000000-0008-0000-0800-00005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60</xdr:row>
          <xdr:rowOff>295275</xdr:rowOff>
        </xdr:from>
        <xdr:to>
          <xdr:col>19</xdr:col>
          <xdr:colOff>114300</xdr:colOff>
          <xdr:row>61</xdr:row>
          <xdr:rowOff>114300</xdr:rowOff>
        </xdr:to>
        <xdr:sp macro="" textlink="">
          <xdr:nvSpPr>
            <xdr:cNvPr id="69717" name="Check Box 16" hidden="1">
              <a:extLst>
                <a:ext uri="{63B3BB69-23CF-44E3-9099-C40C66FF867C}">
                  <a14:compatExt spid="_x0000_s69717"/>
                </a:ext>
                <a:ext uri="{FF2B5EF4-FFF2-40B4-BE49-F238E27FC236}">
                  <a16:creationId xmlns:a16="http://schemas.microsoft.com/office/drawing/2014/main" id="{00000000-0008-0000-0800-00005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58</xdr:row>
          <xdr:rowOff>38100</xdr:rowOff>
        </xdr:from>
        <xdr:to>
          <xdr:col>43</xdr:col>
          <xdr:colOff>19050</xdr:colOff>
          <xdr:row>58</xdr:row>
          <xdr:rowOff>209550</xdr:rowOff>
        </xdr:to>
        <xdr:sp macro="" textlink="">
          <xdr:nvSpPr>
            <xdr:cNvPr id="69718" name="Check Box 86" hidden="1">
              <a:extLst>
                <a:ext uri="{63B3BB69-23CF-44E3-9099-C40C66FF867C}">
                  <a14:compatExt spid="_x0000_s69718"/>
                </a:ext>
                <a:ext uri="{FF2B5EF4-FFF2-40B4-BE49-F238E27FC236}">
                  <a16:creationId xmlns:a16="http://schemas.microsoft.com/office/drawing/2014/main" id="{00000000-0008-0000-0800-00005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58</xdr:row>
          <xdr:rowOff>38100</xdr:rowOff>
        </xdr:from>
        <xdr:to>
          <xdr:col>48</xdr:col>
          <xdr:colOff>9525</xdr:colOff>
          <xdr:row>58</xdr:row>
          <xdr:rowOff>209550</xdr:rowOff>
        </xdr:to>
        <xdr:sp macro="" textlink="">
          <xdr:nvSpPr>
            <xdr:cNvPr id="69719" name="Check Box 87" hidden="1">
              <a:extLst>
                <a:ext uri="{63B3BB69-23CF-44E3-9099-C40C66FF867C}">
                  <a14:compatExt spid="_x0000_s69719"/>
                </a:ext>
                <a:ext uri="{FF2B5EF4-FFF2-40B4-BE49-F238E27FC236}">
                  <a16:creationId xmlns:a16="http://schemas.microsoft.com/office/drawing/2014/main" id="{00000000-0008-0000-0800-00005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59</xdr:row>
          <xdr:rowOff>38100</xdr:rowOff>
        </xdr:from>
        <xdr:to>
          <xdr:col>43</xdr:col>
          <xdr:colOff>19050</xdr:colOff>
          <xdr:row>59</xdr:row>
          <xdr:rowOff>209550</xdr:rowOff>
        </xdr:to>
        <xdr:sp macro="" textlink="">
          <xdr:nvSpPr>
            <xdr:cNvPr id="69720" name="Check Box 88" hidden="1">
              <a:extLst>
                <a:ext uri="{63B3BB69-23CF-44E3-9099-C40C66FF867C}">
                  <a14:compatExt spid="_x0000_s69720"/>
                </a:ext>
                <a:ext uri="{FF2B5EF4-FFF2-40B4-BE49-F238E27FC236}">
                  <a16:creationId xmlns:a16="http://schemas.microsoft.com/office/drawing/2014/main" id="{00000000-0008-0000-0800-00005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59</xdr:row>
          <xdr:rowOff>38100</xdr:rowOff>
        </xdr:from>
        <xdr:to>
          <xdr:col>48</xdr:col>
          <xdr:colOff>9525</xdr:colOff>
          <xdr:row>59</xdr:row>
          <xdr:rowOff>209550</xdr:rowOff>
        </xdr:to>
        <xdr:sp macro="" textlink="">
          <xdr:nvSpPr>
            <xdr:cNvPr id="69721" name="Check Box 89" hidden="1">
              <a:extLst>
                <a:ext uri="{63B3BB69-23CF-44E3-9099-C40C66FF867C}">
                  <a14:compatExt spid="_x0000_s69721"/>
                </a:ext>
                <a:ext uri="{FF2B5EF4-FFF2-40B4-BE49-F238E27FC236}">
                  <a16:creationId xmlns:a16="http://schemas.microsoft.com/office/drawing/2014/main" id="{00000000-0008-0000-0800-00005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38100</xdr:colOff>
      <xdr:row>60</xdr:row>
      <xdr:rowOff>47625</xdr:rowOff>
    </xdr:from>
    <xdr:to>
      <xdr:col>56</xdr:col>
      <xdr:colOff>95250</xdr:colOff>
      <xdr:row>60</xdr:row>
      <xdr:rowOff>304800</xdr:rowOff>
    </xdr:to>
    <xdr:sp macro="" textlink="">
      <xdr:nvSpPr>
        <xdr:cNvPr id="21" name="大かっこ 20">
          <a:extLst>
            <a:ext uri="{FF2B5EF4-FFF2-40B4-BE49-F238E27FC236}">
              <a16:creationId xmlns:a16="http://schemas.microsoft.com/office/drawing/2014/main" id="{8DEC0A5A-12C7-4CBF-BBF8-5B11B466F4B2}"/>
            </a:ext>
          </a:extLst>
        </xdr:cNvPr>
        <xdr:cNvSpPr/>
      </xdr:nvSpPr>
      <xdr:spPr>
        <a:xfrm>
          <a:off x="1895475" y="11991975"/>
          <a:ext cx="543877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editAs="oneCell">
    <xdr:from>
      <xdr:col>11</xdr:col>
      <xdr:colOff>10458</xdr:colOff>
      <xdr:row>14</xdr:row>
      <xdr:rowOff>148788</xdr:rowOff>
    </xdr:from>
    <xdr:to>
      <xdr:col>38</xdr:col>
      <xdr:colOff>12125</xdr:colOff>
      <xdr:row>16</xdr:row>
      <xdr:rowOff>13072</xdr:rowOff>
    </xdr:to>
    <xdr:sp macro="" textlink="">
      <xdr:nvSpPr>
        <xdr:cNvPr id="22" name="正方形/長方形 21">
          <a:extLst>
            <a:ext uri="{FF2B5EF4-FFF2-40B4-BE49-F238E27FC236}">
              <a16:creationId xmlns:a16="http://schemas.microsoft.com/office/drawing/2014/main" id="{FAFD2E4A-6B2F-4368-B699-B58E483417B6}"/>
            </a:ext>
          </a:extLst>
        </xdr:cNvPr>
        <xdr:cNvSpPr/>
      </xdr:nvSpPr>
      <xdr:spPr>
        <a:xfrm>
          <a:off x="1269875" y="2815788"/>
          <a:ext cx="3600000" cy="234701"/>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1"/>
        <a:lstStyle/>
        <a:p>
          <a:pPr algn="l"/>
          <a:r>
            <a:rPr kumimoji="1" lang="ja-JP" altLang="en-US" sz="1000" b="1" kern="1200">
              <a:solidFill>
                <a:srgbClr val="FF0000"/>
              </a:solidFill>
              <a:latin typeface="ＭＳ ゴシック" panose="020B0609070205080204" pitchFamily="49" charset="-128"/>
              <a:ea typeface="ＭＳ ゴシック" panose="020B0609070205080204" pitchFamily="49" charset="-128"/>
            </a:rPr>
            <a:t>８時４５分以降</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、自然の家到着までにお電話ください。</a:t>
          </a:r>
        </a:p>
      </xdr:txBody>
    </xdr:sp>
    <xdr:clientData/>
  </xdr:twoCellAnchor>
  <xdr:twoCellAnchor>
    <xdr:from>
      <xdr:col>22</xdr:col>
      <xdr:colOff>10583</xdr:colOff>
      <xdr:row>16</xdr:row>
      <xdr:rowOff>13072</xdr:rowOff>
    </xdr:from>
    <xdr:to>
      <xdr:col>25</xdr:col>
      <xdr:colOff>708</xdr:colOff>
      <xdr:row>19</xdr:row>
      <xdr:rowOff>42334</xdr:rowOff>
    </xdr:to>
    <xdr:cxnSp macro="">
      <xdr:nvCxnSpPr>
        <xdr:cNvPr id="23" name="直線矢印コネクタ 22">
          <a:extLst>
            <a:ext uri="{FF2B5EF4-FFF2-40B4-BE49-F238E27FC236}">
              <a16:creationId xmlns:a16="http://schemas.microsoft.com/office/drawing/2014/main" id="{927C8CD0-C642-4A3D-ADB3-F1E38E5417CA}"/>
            </a:ext>
          </a:extLst>
        </xdr:cNvPr>
        <xdr:cNvCxnSpPr>
          <a:stCxn id="22" idx="2"/>
        </xdr:cNvCxnSpPr>
      </xdr:nvCxnSpPr>
      <xdr:spPr>
        <a:xfrm flipH="1">
          <a:off x="2698750" y="3050489"/>
          <a:ext cx="371125" cy="653678"/>
        </a:xfrm>
        <a:prstGeom prst="straightConnector1">
          <a:avLst/>
        </a:prstGeom>
        <a:ln>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43751</xdr:colOff>
      <xdr:row>27</xdr:row>
      <xdr:rowOff>75932</xdr:rowOff>
    </xdr:from>
    <xdr:to>
      <xdr:col>45</xdr:col>
      <xdr:colOff>80794</xdr:colOff>
      <xdr:row>31</xdr:row>
      <xdr:rowOff>161737</xdr:rowOff>
    </xdr:to>
    <xdr:sp macro="" textlink="">
      <xdr:nvSpPr>
        <xdr:cNvPr id="8" name="左矢印吹き出し 4">
          <a:extLst>
            <a:ext uri="{FF2B5EF4-FFF2-40B4-BE49-F238E27FC236}">
              <a16:creationId xmlns:a16="http://schemas.microsoft.com/office/drawing/2014/main" id="{B3B878FD-AF10-4D63-8FBF-B8ABF9B9874D}"/>
            </a:ext>
          </a:extLst>
        </xdr:cNvPr>
        <xdr:cNvSpPr/>
      </xdr:nvSpPr>
      <xdr:spPr>
        <a:xfrm>
          <a:off x="4212339" y="5622844"/>
          <a:ext cx="1628279" cy="847805"/>
        </a:xfrm>
        <a:prstGeom prst="wedgeRoundRectCallout">
          <a:avLst>
            <a:gd name="adj1" fmla="val 57005"/>
            <a:gd name="adj2" fmla="val -3344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積雪が少ない又は無い場合、荒天時の予備プログラムを記入してください。</a:t>
          </a:r>
        </a:p>
        <a:p>
          <a:pPr algn="l"/>
          <a:endParaRPr kumimoji="1" lang="ja-JP" altLang="en-US" sz="9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50028</xdr:colOff>
      <xdr:row>28</xdr:row>
      <xdr:rowOff>49511</xdr:rowOff>
    </xdr:from>
    <xdr:to>
      <xdr:col>33</xdr:col>
      <xdr:colOff>50028</xdr:colOff>
      <xdr:row>29</xdr:row>
      <xdr:rowOff>24611</xdr:rowOff>
    </xdr:to>
    <xdr:cxnSp macro="">
      <xdr:nvCxnSpPr>
        <xdr:cNvPr id="27" name="直線コネクタ 26">
          <a:extLst>
            <a:ext uri="{FF2B5EF4-FFF2-40B4-BE49-F238E27FC236}">
              <a16:creationId xmlns:a16="http://schemas.microsoft.com/office/drawing/2014/main" id="{DC886838-80DA-3E99-8629-6B90BC4C3F47}"/>
            </a:ext>
          </a:extLst>
        </xdr:cNvPr>
        <xdr:cNvCxnSpPr/>
      </xdr:nvCxnSpPr>
      <xdr:spPr>
        <a:xfrm>
          <a:off x="4262799" y="5715525"/>
          <a:ext cx="0" cy="165600"/>
        </a:xfrm>
        <a:prstGeom prst="line">
          <a:avLst/>
        </a:prstGeom>
        <a:ln w="317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87039</xdr:colOff>
      <xdr:row>42</xdr:row>
      <xdr:rowOff>19050</xdr:rowOff>
    </xdr:from>
    <xdr:to>
      <xdr:col>38</xdr:col>
      <xdr:colOff>39414</xdr:colOff>
      <xdr:row>42</xdr:row>
      <xdr:rowOff>190500</xdr:rowOff>
    </xdr:to>
    <xdr:sp macro="" textlink="">
      <xdr:nvSpPr>
        <xdr:cNvPr id="28" name="Check Box 17" hidden="1">
          <a:extLst>
            <a:ext uri="{63B3BB69-23CF-44E3-9099-C40C66FF867C}">
              <a14:compatExt xmlns:a14="http://schemas.microsoft.com/office/drawing/2010/main" spid="_x0000_s28689"/>
            </a:ext>
            <a:ext uri="{FF2B5EF4-FFF2-40B4-BE49-F238E27FC236}">
              <a16:creationId xmlns:a16="http://schemas.microsoft.com/office/drawing/2014/main" id="{CE314950-C175-4158-B4E2-54DC36236A1B}"/>
            </a:ext>
          </a:extLst>
        </xdr:cNvPr>
        <xdr:cNvSpPr/>
      </xdr:nvSpPr>
      <xdr:spPr bwMode="auto">
        <a:xfrm>
          <a:off x="4563789" y="813435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32</xdr:col>
          <xdr:colOff>57150</xdr:colOff>
          <xdr:row>42</xdr:row>
          <xdr:rowOff>28575</xdr:rowOff>
        </xdr:from>
        <xdr:to>
          <xdr:col>33</xdr:col>
          <xdr:colOff>133350</xdr:colOff>
          <xdr:row>42</xdr:row>
          <xdr:rowOff>200025</xdr:rowOff>
        </xdr:to>
        <xdr:sp macro="" textlink="">
          <xdr:nvSpPr>
            <xdr:cNvPr id="69722" name="Check Box 13" hidden="1">
              <a:extLst>
                <a:ext uri="{63B3BB69-23CF-44E3-9099-C40C66FF867C}">
                  <a14:compatExt spid="_x0000_s69722"/>
                </a:ext>
                <a:ext uri="{FF2B5EF4-FFF2-40B4-BE49-F238E27FC236}">
                  <a16:creationId xmlns:a16="http://schemas.microsoft.com/office/drawing/2014/main" id="{00000000-0008-0000-0800-00005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42</xdr:row>
          <xdr:rowOff>19050</xdr:rowOff>
        </xdr:from>
        <xdr:to>
          <xdr:col>38</xdr:col>
          <xdr:colOff>0</xdr:colOff>
          <xdr:row>42</xdr:row>
          <xdr:rowOff>190500</xdr:rowOff>
        </xdr:to>
        <xdr:sp macro="" textlink="">
          <xdr:nvSpPr>
            <xdr:cNvPr id="69723" name="Check Box 14" hidden="1">
              <a:extLst>
                <a:ext uri="{63B3BB69-23CF-44E3-9099-C40C66FF867C}">
                  <a14:compatExt spid="_x0000_s69723"/>
                </a:ext>
                <a:ext uri="{FF2B5EF4-FFF2-40B4-BE49-F238E27FC236}">
                  <a16:creationId xmlns:a16="http://schemas.microsoft.com/office/drawing/2014/main" id="{00000000-0008-0000-0800-00005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42</xdr:row>
          <xdr:rowOff>28575</xdr:rowOff>
        </xdr:from>
        <xdr:to>
          <xdr:col>50</xdr:col>
          <xdr:colOff>19050</xdr:colOff>
          <xdr:row>42</xdr:row>
          <xdr:rowOff>200025</xdr:rowOff>
        </xdr:to>
        <xdr:sp macro="" textlink="">
          <xdr:nvSpPr>
            <xdr:cNvPr id="69724" name="Check Box 17" hidden="1">
              <a:extLst>
                <a:ext uri="{63B3BB69-23CF-44E3-9099-C40C66FF867C}">
                  <a14:compatExt spid="_x0000_s69724"/>
                </a:ext>
                <a:ext uri="{FF2B5EF4-FFF2-40B4-BE49-F238E27FC236}">
                  <a16:creationId xmlns:a16="http://schemas.microsoft.com/office/drawing/2014/main" id="{00000000-0008-0000-0800-00005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42</xdr:row>
          <xdr:rowOff>19050</xdr:rowOff>
        </xdr:from>
        <xdr:to>
          <xdr:col>54</xdr:col>
          <xdr:colOff>19050</xdr:colOff>
          <xdr:row>42</xdr:row>
          <xdr:rowOff>190500</xdr:rowOff>
        </xdr:to>
        <xdr:sp macro="" textlink="">
          <xdr:nvSpPr>
            <xdr:cNvPr id="69725" name="Check Box 18" hidden="1">
              <a:extLst>
                <a:ext uri="{63B3BB69-23CF-44E3-9099-C40C66FF867C}">
                  <a14:compatExt spid="_x0000_s69725"/>
                </a:ext>
                <a:ext uri="{FF2B5EF4-FFF2-40B4-BE49-F238E27FC236}">
                  <a16:creationId xmlns:a16="http://schemas.microsoft.com/office/drawing/2014/main" id="{00000000-0008-0000-0800-00005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42</xdr:row>
          <xdr:rowOff>19050</xdr:rowOff>
        </xdr:from>
        <xdr:to>
          <xdr:col>43</xdr:col>
          <xdr:colOff>28575</xdr:colOff>
          <xdr:row>42</xdr:row>
          <xdr:rowOff>190500</xdr:rowOff>
        </xdr:to>
        <xdr:sp macro="" textlink="">
          <xdr:nvSpPr>
            <xdr:cNvPr id="69726" name="Check Box 94" hidden="1">
              <a:extLst>
                <a:ext uri="{63B3BB69-23CF-44E3-9099-C40C66FF867C}">
                  <a14:compatExt spid="_x0000_s69726"/>
                </a:ext>
                <a:ext uri="{FF2B5EF4-FFF2-40B4-BE49-F238E27FC236}">
                  <a16:creationId xmlns:a16="http://schemas.microsoft.com/office/drawing/2014/main" id="{00000000-0008-0000-0800-00005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42</xdr:row>
          <xdr:rowOff>19050</xdr:rowOff>
        </xdr:from>
        <xdr:to>
          <xdr:col>47</xdr:col>
          <xdr:colOff>9525</xdr:colOff>
          <xdr:row>42</xdr:row>
          <xdr:rowOff>190500</xdr:rowOff>
        </xdr:to>
        <xdr:sp macro="" textlink="">
          <xdr:nvSpPr>
            <xdr:cNvPr id="69727" name="Check Box 95" hidden="1">
              <a:extLst>
                <a:ext uri="{63B3BB69-23CF-44E3-9099-C40C66FF867C}">
                  <a14:compatExt spid="_x0000_s69727"/>
                </a:ext>
                <a:ext uri="{FF2B5EF4-FFF2-40B4-BE49-F238E27FC236}">
                  <a16:creationId xmlns:a16="http://schemas.microsoft.com/office/drawing/2014/main" id="{00000000-0008-0000-0800-00005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42</xdr:row>
          <xdr:rowOff>28575</xdr:rowOff>
        </xdr:from>
        <xdr:to>
          <xdr:col>58</xdr:col>
          <xdr:colOff>161925</xdr:colOff>
          <xdr:row>42</xdr:row>
          <xdr:rowOff>200025</xdr:rowOff>
        </xdr:to>
        <xdr:sp macro="" textlink="">
          <xdr:nvSpPr>
            <xdr:cNvPr id="69728" name="Check Box 96" hidden="1">
              <a:extLst>
                <a:ext uri="{63B3BB69-23CF-44E3-9099-C40C66FF867C}">
                  <a14:compatExt spid="_x0000_s69728"/>
                </a:ext>
                <a:ext uri="{FF2B5EF4-FFF2-40B4-BE49-F238E27FC236}">
                  <a16:creationId xmlns:a16="http://schemas.microsoft.com/office/drawing/2014/main" id="{00000000-0008-0000-0800-00006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42</xdr:row>
          <xdr:rowOff>19050</xdr:rowOff>
        </xdr:from>
        <xdr:to>
          <xdr:col>33</xdr:col>
          <xdr:colOff>95250</xdr:colOff>
          <xdr:row>42</xdr:row>
          <xdr:rowOff>190500</xdr:rowOff>
        </xdr:to>
        <xdr:sp macro="" textlink="">
          <xdr:nvSpPr>
            <xdr:cNvPr id="69729" name="Check Box 97" hidden="1">
              <a:extLst>
                <a:ext uri="{63B3BB69-23CF-44E3-9099-C40C66FF867C}">
                  <a14:compatExt spid="_x0000_s69729"/>
                </a:ext>
                <a:ext uri="{FF2B5EF4-FFF2-40B4-BE49-F238E27FC236}">
                  <a16:creationId xmlns:a16="http://schemas.microsoft.com/office/drawing/2014/main" id="{00000000-0008-0000-0800-00006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42</xdr:row>
          <xdr:rowOff>19050</xdr:rowOff>
        </xdr:from>
        <xdr:to>
          <xdr:col>37</xdr:col>
          <xdr:colOff>123825</xdr:colOff>
          <xdr:row>42</xdr:row>
          <xdr:rowOff>190500</xdr:rowOff>
        </xdr:to>
        <xdr:sp macro="" textlink="">
          <xdr:nvSpPr>
            <xdr:cNvPr id="69730" name="Check Box 98" hidden="1">
              <a:extLst>
                <a:ext uri="{63B3BB69-23CF-44E3-9099-C40C66FF867C}">
                  <a14:compatExt spid="_x0000_s69730"/>
                </a:ext>
                <a:ext uri="{FF2B5EF4-FFF2-40B4-BE49-F238E27FC236}">
                  <a16:creationId xmlns:a16="http://schemas.microsoft.com/office/drawing/2014/main" id="{00000000-0008-0000-0800-00006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42</xdr:row>
          <xdr:rowOff>19050</xdr:rowOff>
        </xdr:from>
        <xdr:to>
          <xdr:col>49</xdr:col>
          <xdr:colOff>104775</xdr:colOff>
          <xdr:row>42</xdr:row>
          <xdr:rowOff>190500</xdr:rowOff>
        </xdr:to>
        <xdr:sp macro="" textlink="">
          <xdr:nvSpPr>
            <xdr:cNvPr id="69731" name="Check Box 99" hidden="1">
              <a:extLst>
                <a:ext uri="{63B3BB69-23CF-44E3-9099-C40C66FF867C}">
                  <a14:compatExt spid="_x0000_s69731"/>
                </a:ext>
                <a:ext uri="{FF2B5EF4-FFF2-40B4-BE49-F238E27FC236}">
                  <a16:creationId xmlns:a16="http://schemas.microsoft.com/office/drawing/2014/main" id="{00000000-0008-0000-0800-00006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42</xdr:row>
          <xdr:rowOff>19050</xdr:rowOff>
        </xdr:from>
        <xdr:to>
          <xdr:col>54</xdr:col>
          <xdr:colOff>0</xdr:colOff>
          <xdr:row>42</xdr:row>
          <xdr:rowOff>190500</xdr:rowOff>
        </xdr:to>
        <xdr:sp macro="" textlink="">
          <xdr:nvSpPr>
            <xdr:cNvPr id="69732" name="Check Box 100" hidden="1">
              <a:extLst>
                <a:ext uri="{63B3BB69-23CF-44E3-9099-C40C66FF867C}">
                  <a14:compatExt spid="_x0000_s69732"/>
                </a:ext>
                <a:ext uri="{FF2B5EF4-FFF2-40B4-BE49-F238E27FC236}">
                  <a16:creationId xmlns:a16="http://schemas.microsoft.com/office/drawing/2014/main" id="{00000000-0008-0000-0800-00006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42</xdr:row>
          <xdr:rowOff>19050</xdr:rowOff>
        </xdr:from>
        <xdr:to>
          <xdr:col>49</xdr:col>
          <xdr:colOff>104775</xdr:colOff>
          <xdr:row>42</xdr:row>
          <xdr:rowOff>190500</xdr:rowOff>
        </xdr:to>
        <xdr:sp macro="" textlink="">
          <xdr:nvSpPr>
            <xdr:cNvPr id="69733" name="Check Box 101" hidden="1">
              <a:extLst>
                <a:ext uri="{63B3BB69-23CF-44E3-9099-C40C66FF867C}">
                  <a14:compatExt spid="_x0000_s69733"/>
                </a:ext>
                <a:ext uri="{FF2B5EF4-FFF2-40B4-BE49-F238E27FC236}">
                  <a16:creationId xmlns:a16="http://schemas.microsoft.com/office/drawing/2014/main" id="{00000000-0008-0000-0800-00006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42</xdr:row>
          <xdr:rowOff>19050</xdr:rowOff>
        </xdr:from>
        <xdr:to>
          <xdr:col>54</xdr:col>
          <xdr:colOff>0</xdr:colOff>
          <xdr:row>42</xdr:row>
          <xdr:rowOff>190500</xdr:rowOff>
        </xdr:to>
        <xdr:sp macro="" textlink="">
          <xdr:nvSpPr>
            <xdr:cNvPr id="69734" name="Check Box 102" hidden="1">
              <a:extLst>
                <a:ext uri="{63B3BB69-23CF-44E3-9099-C40C66FF867C}">
                  <a14:compatExt spid="_x0000_s69734"/>
                </a:ext>
                <a:ext uri="{FF2B5EF4-FFF2-40B4-BE49-F238E27FC236}">
                  <a16:creationId xmlns:a16="http://schemas.microsoft.com/office/drawing/2014/main" id="{00000000-0008-0000-0800-00006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42</xdr:row>
          <xdr:rowOff>38100</xdr:rowOff>
        </xdr:from>
        <xdr:to>
          <xdr:col>50</xdr:col>
          <xdr:colOff>38100</xdr:colOff>
          <xdr:row>42</xdr:row>
          <xdr:rowOff>190500</xdr:rowOff>
        </xdr:to>
        <xdr:sp macro="" textlink="">
          <xdr:nvSpPr>
            <xdr:cNvPr id="69735" name="Check Box 103" hidden="1">
              <a:extLst>
                <a:ext uri="{63B3BB69-23CF-44E3-9099-C40C66FF867C}">
                  <a14:compatExt spid="_x0000_s69735"/>
                </a:ext>
                <a:ext uri="{FF2B5EF4-FFF2-40B4-BE49-F238E27FC236}">
                  <a16:creationId xmlns:a16="http://schemas.microsoft.com/office/drawing/2014/main" id="{00000000-0008-0000-0800-00006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42</xdr:row>
          <xdr:rowOff>38100</xdr:rowOff>
        </xdr:from>
        <xdr:to>
          <xdr:col>54</xdr:col>
          <xdr:colOff>47625</xdr:colOff>
          <xdr:row>42</xdr:row>
          <xdr:rowOff>190500</xdr:rowOff>
        </xdr:to>
        <xdr:sp macro="" textlink="">
          <xdr:nvSpPr>
            <xdr:cNvPr id="69736" name="Check Box 104" hidden="1">
              <a:extLst>
                <a:ext uri="{63B3BB69-23CF-44E3-9099-C40C66FF867C}">
                  <a14:compatExt spid="_x0000_s69736"/>
                </a:ext>
                <a:ext uri="{FF2B5EF4-FFF2-40B4-BE49-F238E27FC236}">
                  <a16:creationId xmlns:a16="http://schemas.microsoft.com/office/drawing/2014/main" id="{00000000-0008-0000-0800-00006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42</xdr:row>
          <xdr:rowOff>28575</xdr:rowOff>
        </xdr:from>
        <xdr:to>
          <xdr:col>33</xdr:col>
          <xdr:colOff>123825</xdr:colOff>
          <xdr:row>42</xdr:row>
          <xdr:rowOff>200025</xdr:rowOff>
        </xdr:to>
        <xdr:sp macro="" textlink="">
          <xdr:nvSpPr>
            <xdr:cNvPr id="69737" name="Check Box 105" hidden="1">
              <a:extLst>
                <a:ext uri="{63B3BB69-23CF-44E3-9099-C40C66FF867C}">
                  <a14:compatExt spid="_x0000_s69737"/>
                </a:ext>
                <a:ext uri="{FF2B5EF4-FFF2-40B4-BE49-F238E27FC236}">
                  <a16:creationId xmlns:a16="http://schemas.microsoft.com/office/drawing/2014/main" id="{00000000-0008-0000-0800-00006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28575</xdr:rowOff>
        </xdr:from>
        <xdr:to>
          <xdr:col>37</xdr:col>
          <xdr:colOff>28575</xdr:colOff>
          <xdr:row>42</xdr:row>
          <xdr:rowOff>200025</xdr:rowOff>
        </xdr:to>
        <xdr:sp macro="" textlink="">
          <xdr:nvSpPr>
            <xdr:cNvPr id="69738" name="Check Box 106" hidden="1">
              <a:extLst>
                <a:ext uri="{63B3BB69-23CF-44E3-9099-C40C66FF867C}">
                  <a14:compatExt spid="_x0000_s69738"/>
                </a:ext>
                <a:ext uri="{FF2B5EF4-FFF2-40B4-BE49-F238E27FC236}">
                  <a16:creationId xmlns:a16="http://schemas.microsoft.com/office/drawing/2014/main" id="{00000000-0008-0000-0800-00006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19050</xdr:rowOff>
        </xdr:from>
        <xdr:to>
          <xdr:col>36</xdr:col>
          <xdr:colOff>114300</xdr:colOff>
          <xdr:row>42</xdr:row>
          <xdr:rowOff>190500</xdr:rowOff>
        </xdr:to>
        <xdr:sp macro="" textlink="">
          <xdr:nvSpPr>
            <xdr:cNvPr id="69739" name="Check Box 107" hidden="1">
              <a:extLst>
                <a:ext uri="{63B3BB69-23CF-44E3-9099-C40C66FF867C}">
                  <a14:compatExt spid="_x0000_s69739"/>
                </a:ext>
                <a:ext uri="{FF2B5EF4-FFF2-40B4-BE49-F238E27FC236}">
                  <a16:creationId xmlns:a16="http://schemas.microsoft.com/office/drawing/2014/main" id="{00000000-0008-0000-0800-00006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28575</xdr:rowOff>
        </xdr:from>
        <xdr:to>
          <xdr:col>37</xdr:col>
          <xdr:colOff>19050</xdr:colOff>
          <xdr:row>42</xdr:row>
          <xdr:rowOff>200025</xdr:rowOff>
        </xdr:to>
        <xdr:sp macro="" textlink="">
          <xdr:nvSpPr>
            <xdr:cNvPr id="69740" name="Check Box 108" hidden="1">
              <a:extLst>
                <a:ext uri="{63B3BB69-23CF-44E3-9099-C40C66FF867C}">
                  <a14:compatExt spid="_x0000_s69740"/>
                </a:ext>
                <a:ext uri="{FF2B5EF4-FFF2-40B4-BE49-F238E27FC236}">
                  <a16:creationId xmlns:a16="http://schemas.microsoft.com/office/drawing/2014/main" id="{00000000-0008-0000-0800-00006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42</xdr:row>
          <xdr:rowOff>19050</xdr:rowOff>
        </xdr:from>
        <xdr:to>
          <xdr:col>40</xdr:col>
          <xdr:colOff>123825</xdr:colOff>
          <xdr:row>42</xdr:row>
          <xdr:rowOff>190500</xdr:rowOff>
        </xdr:to>
        <xdr:sp macro="" textlink="">
          <xdr:nvSpPr>
            <xdr:cNvPr id="69741" name="Check Box 109" hidden="1">
              <a:extLst>
                <a:ext uri="{63B3BB69-23CF-44E3-9099-C40C66FF867C}">
                  <a14:compatExt spid="_x0000_s69741"/>
                </a:ext>
                <a:ext uri="{FF2B5EF4-FFF2-40B4-BE49-F238E27FC236}">
                  <a16:creationId xmlns:a16="http://schemas.microsoft.com/office/drawing/2014/main" id="{00000000-0008-0000-0800-00006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42</xdr:row>
          <xdr:rowOff>19050</xdr:rowOff>
        </xdr:from>
        <xdr:to>
          <xdr:col>40</xdr:col>
          <xdr:colOff>104775</xdr:colOff>
          <xdr:row>42</xdr:row>
          <xdr:rowOff>190500</xdr:rowOff>
        </xdr:to>
        <xdr:sp macro="" textlink="">
          <xdr:nvSpPr>
            <xdr:cNvPr id="69742" name="Check Box 110" hidden="1">
              <a:extLst>
                <a:ext uri="{63B3BB69-23CF-44E3-9099-C40C66FF867C}">
                  <a14:compatExt spid="_x0000_s69742"/>
                </a:ext>
                <a:ext uri="{FF2B5EF4-FFF2-40B4-BE49-F238E27FC236}">
                  <a16:creationId xmlns:a16="http://schemas.microsoft.com/office/drawing/2014/main" id="{00000000-0008-0000-0800-00006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42</xdr:row>
          <xdr:rowOff>28575</xdr:rowOff>
        </xdr:from>
        <xdr:to>
          <xdr:col>39</xdr:col>
          <xdr:colOff>133350</xdr:colOff>
          <xdr:row>42</xdr:row>
          <xdr:rowOff>200025</xdr:rowOff>
        </xdr:to>
        <xdr:sp macro="" textlink="">
          <xdr:nvSpPr>
            <xdr:cNvPr id="69743" name="Check Box 111" hidden="1">
              <a:extLst>
                <a:ext uri="{63B3BB69-23CF-44E3-9099-C40C66FF867C}">
                  <a14:compatExt spid="_x0000_s69743"/>
                </a:ext>
                <a:ext uri="{FF2B5EF4-FFF2-40B4-BE49-F238E27FC236}">
                  <a16:creationId xmlns:a16="http://schemas.microsoft.com/office/drawing/2014/main" id="{00000000-0008-0000-0800-00006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42</xdr:row>
          <xdr:rowOff>19050</xdr:rowOff>
        </xdr:from>
        <xdr:to>
          <xdr:col>39</xdr:col>
          <xdr:colOff>95250</xdr:colOff>
          <xdr:row>42</xdr:row>
          <xdr:rowOff>190500</xdr:rowOff>
        </xdr:to>
        <xdr:sp macro="" textlink="">
          <xdr:nvSpPr>
            <xdr:cNvPr id="69744" name="Check Box 112" hidden="1">
              <a:extLst>
                <a:ext uri="{63B3BB69-23CF-44E3-9099-C40C66FF867C}">
                  <a14:compatExt spid="_x0000_s69744"/>
                </a:ext>
                <a:ext uri="{FF2B5EF4-FFF2-40B4-BE49-F238E27FC236}">
                  <a16:creationId xmlns:a16="http://schemas.microsoft.com/office/drawing/2014/main" id="{00000000-0008-0000-0800-00007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42</xdr:row>
          <xdr:rowOff>28575</xdr:rowOff>
        </xdr:from>
        <xdr:to>
          <xdr:col>39</xdr:col>
          <xdr:colOff>123825</xdr:colOff>
          <xdr:row>42</xdr:row>
          <xdr:rowOff>200025</xdr:rowOff>
        </xdr:to>
        <xdr:sp macro="" textlink="">
          <xdr:nvSpPr>
            <xdr:cNvPr id="69745" name="Check Box 113" hidden="1">
              <a:extLst>
                <a:ext uri="{63B3BB69-23CF-44E3-9099-C40C66FF867C}">
                  <a14:compatExt spid="_x0000_s69745"/>
                </a:ext>
                <a:ext uri="{FF2B5EF4-FFF2-40B4-BE49-F238E27FC236}">
                  <a16:creationId xmlns:a16="http://schemas.microsoft.com/office/drawing/2014/main" id="{00000000-0008-0000-0800-00007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21</xdr:row>
          <xdr:rowOff>19050</xdr:rowOff>
        </xdr:from>
        <xdr:to>
          <xdr:col>37</xdr:col>
          <xdr:colOff>123825</xdr:colOff>
          <xdr:row>21</xdr:row>
          <xdr:rowOff>190500</xdr:rowOff>
        </xdr:to>
        <xdr:sp macro="" textlink="">
          <xdr:nvSpPr>
            <xdr:cNvPr id="69768" name="Check Box 6" hidden="1">
              <a:extLst>
                <a:ext uri="{63B3BB69-23CF-44E3-9099-C40C66FF867C}">
                  <a14:compatExt spid="_x0000_s69768"/>
                </a:ext>
                <a:ext uri="{FF2B5EF4-FFF2-40B4-BE49-F238E27FC236}">
                  <a16:creationId xmlns:a16="http://schemas.microsoft.com/office/drawing/2014/main" id="{00000000-0008-0000-0800-00008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21</xdr:row>
          <xdr:rowOff>19050</xdr:rowOff>
        </xdr:from>
        <xdr:to>
          <xdr:col>36</xdr:col>
          <xdr:colOff>114300</xdr:colOff>
          <xdr:row>21</xdr:row>
          <xdr:rowOff>190500</xdr:rowOff>
        </xdr:to>
        <xdr:sp macro="" textlink="">
          <xdr:nvSpPr>
            <xdr:cNvPr id="69769" name="Check Box 137" hidden="1">
              <a:extLst>
                <a:ext uri="{63B3BB69-23CF-44E3-9099-C40C66FF867C}">
                  <a14:compatExt spid="_x0000_s69769"/>
                </a:ext>
                <a:ext uri="{FF2B5EF4-FFF2-40B4-BE49-F238E27FC236}">
                  <a16:creationId xmlns:a16="http://schemas.microsoft.com/office/drawing/2014/main" id="{00000000-0008-0000-0800-00008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21</xdr:row>
          <xdr:rowOff>19050</xdr:rowOff>
        </xdr:from>
        <xdr:to>
          <xdr:col>40</xdr:col>
          <xdr:colOff>104775</xdr:colOff>
          <xdr:row>21</xdr:row>
          <xdr:rowOff>190500</xdr:rowOff>
        </xdr:to>
        <xdr:sp macro="" textlink="">
          <xdr:nvSpPr>
            <xdr:cNvPr id="69770" name="Check Box 138" hidden="1">
              <a:extLst>
                <a:ext uri="{63B3BB69-23CF-44E3-9099-C40C66FF867C}">
                  <a14:compatExt spid="_x0000_s69770"/>
                </a:ext>
                <a:ext uri="{FF2B5EF4-FFF2-40B4-BE49-F238E27FC236}">
                  <a16:creationId xmlns:a16="http://schemas.microsoft.com/office/drawing/2014/main" id="{00000000-0008-0000-0800-00008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21</xdr:row>
          <xdr:rowOff>19050</xdr:rowOff>
        </xdr:from>
        <xdr:to>
          <xdr:col>39</xdr:col>
          <xdr:colOff>95250</xdr:colOff>
          <xdr:row>21</xdr:row>
          <xdr:rowOff>190500</xdr:rowOff>
        </xdr:to>
        <xdr:sp macro="" textlink="">
          <xdr:nvSpPr>
            <xdr:cNvPr id="69771" name="Check Box 139" hidden="1">
              <a:extLst>
                <a:ext uri="{63B3BB69-23CF-44E3-9099-C40C66FF867C}">
                  <a14:compatExt spid="_x0000_s69771"/>
                </a:ext>
                <a:ext uri="{FF2B5EF4-FFF2-40B4-BE49-F238E27FC236}">
                  <a16:creationId xmlns:a16="http://schemas.microsoft.com/office/drawing/2014/main" id="{00000000-0008-0000-0800-00008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42</xdr:row>
          <xdr:rowOff>19050</xdr:rowOff>
        </xdr:from>
        <xdr:to>
          <xdr:col>18</xdr:col>
          <xdr:colOff>0</xdr:colOff>
          <xdr:row>42</xdr:row>
          <xdr:rowOff>190500</xdr:rowOff>
        </xdr:to>
        <xdr:sp macro="" textlink="">
          <xdr:nvSpPr>
            <xdr:cNvPr id="69772" name="Check Box 11" hidden="1">
              <a:extLst>
                <a:ext uri="{63B3BB69-23CF-44E3-9099-C40C66FF867C}">
                  <a14:compatExt spid="_x0000_s69772"/>
                </a:ext>
                <a:ext uri="{FF2B5EF4-FFF2-40B4-BE49-F238E27FC236}">
                  <a16:creationId xmlns:a16="http://schemas.microsoft.com/office/drawing/2014/main" id="{00000000-0008-0000-0800-00008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22</xdr:col>
          <xdr:colOff>9525</xdr:colOff>
          <xdr:row>42</xdr:row>
          <xdr:rowOff>190500</xdr:rowOff>
        </xdr:to>
        <xdr:sp macro="" textlink="">
          <xdr:nvSpPr>
            <xdr:cNvPr id="69773" name="Check Box 12" hidden="1">
              <a:extLst>
                <a:ext uri="{63B3BB69-23CF-44E3-9099-C40C66FF867C}">
                  <a14:compatExt spid="_x0000_s69773"/>
                </a:ext>
                <a:ext uri="{FF2B5EF4-FFF2-40B4-BE49-F238E27FC236}">
                  <a16:creationId xmlns:a16="http://schemas.microsoft.com/office/drawing/2014/main" id="{00000000-0008-0000-0800-00008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13</xdr:col>
          <xdr:colOff>0</xdr:colOff>
          <xdr:row>42</xdr:row>
          <xdr:rowOff>190500</xdr:rowOff>
        </xdr:to>
        <xdr:sp macro="" textlink="">
          <xdr:nvSpPr>
            <xdr:cNvPr id="69774" name="Check Box 142" hidden="1">
              <a:extLst>
                <a:ext uri="{63B3BB69-23CF-44E3-9099-C40C66FF867C}">
                  <a14:compatExt spid="_x0000_s69774"/>
                </a:ext>
                <a:ext uri="{FF2B5EF4-FFF2-40B4-BE49-F238E27FC236}">
                  <a16:creationId xmlns:a16="http://schemas.microsoft.com/office/drawing/2014/main" id="{00000000-0008-0000-0800-00008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11</xdr:col>
      <xdr:colOff>87039</xdr:colOff>
      <xdr:row>42</xdr:row>
      <xdr:rowOff>19050</xdr:rowOff>
    </xdr:from>
    <xdr:ext cx="221316" cy="171450"/>
    <xdr:sp macro="" textlink="">
      <xdr:nvSpPr>
        <xdr:cNvPr id="24" name="Check Box 17" hidden="1">
          <a:extLst>
            <a:ext uri="{63B3BB69-23CF-44E3-9099-C40C66FF867C}">
              <a14:compatExt xmlns:a14="http://schemas.microsoft.com/office/drawing/2010/main" spid="_x0000_s28689"/>
            </a:ext>
            <a:ext uri="{FF2B5EF4-FFF2-40B4-BE49-F238E27FC236}">
              <a16:creationId xmlns:a16="http://schemas.microsoft.com/office/drawing/2014/main" id="{41CE93D9-D9F5-4DC0-92D2-8D1FFA7503BA}"/>
            </a:ext>
          </a:extLst>
        </xdr:cNvPr>
        <xdr:cNvSpPr/>
      </xdr:nvSpPr>
      <xdr:spPr bwMode="auto">
        <a:xfrm>
          <a:off x="1315764" y="8134350"/>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11</xdr:col>
          <xdr:colOff>47625</xdr:colOff>
          <xdr:row>42</xdr:row>
          <xdr:rowOff>19050</xdr:rowOff>
        </xdr:from>
        <xdr:to>
          <xdr:col>13</xdr:col>
          <xdr:colOff>19050</xdr:colOff>
          <xdr:row>42</xdr:row>
          <xdr:rowOff>190500</xdr:rowOff>
        </xdr:to>
        <xdr:sp macro="" textlink="">
          <xdr:nvSpPr>
            <xdr:cNvPr id="69775" name="Check Box 143" hidden="1">
              <a:extLst>
                <a:ext uri="{63B3BB69-23CF-44E3-9099-C40C66FF867C}">
                  <a14:compatExt spid="_x0000_s69775"/>
                </a:ext>
                <a:ext uri="{FF2B5EF4-FFF2-40B4-BE49-F238E27FC236}">
                  <a16:creationId xmlns:a16="http://schemas.microsoft.com/office/drawing/2014/main" id="{00000000-0008-0000-0800-00008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42</xdr:row>
          <xdr:rowOff>19050</xdr:rowOff>
        </xdr:from>
        <xdr:to>
          <xdr:col>17</xdr:col>
          <xdr:colOff>114300</xdr:colOff>
          <xdr:row>42</xdr:row>
          <xdr:rowOff>190500</xdr:rowOff>
        </xdr:to>
        <xdr:sp macro="" textlink="">
          <xdr:nvSpPr>
            <xdr:cNvPr id="69776" name="Check Box 144" hidden="1">
              <a:extLst>
                <a:ext uri="{63B3BB69-23CF-44E3-9099-C40C66FF867C}">
                  <a14:compatExt spid="_x0000_s69776"/>
                </a:ext>
                <a:ext uri="{FF2B5EF4-FFF2-40B4-BE49-F238E27FC236}">
                  <a16:creationId xmlns:a16="http://schemas.microsoft.com/office/drawing/2014/main" id="{00000000-0008-0000-0800-00009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19050</xdr:rowOff>
        </xdr:from>
        <xdr:to>
          <xdr:col>22</xdr:col>
          <xdr:colOff>9525</xdr:colOff>
          <xdr:row>42</xdr:row>
          <xdr:rowOff>190500</xdr:rowOff>
        </xdr:to>
        <xdr:sp macro="" textlink="">
          <xdr:nvSpPr>
            <xdr:cNvPr id="69777" name="Check Box 145" hidden="1">
              <a:extLst>
                <a:ext uri="{63B3BB69-23CF-44E3-9099-C40C66FF867C}">
                  <a14:compatExt spid="_x0000_s69777"/>
                </a:ext>
                <a:ext uri="{FF2B5EF4-FFF2-40B4-BE49-F238E27FC236}">
                  <a16:creationId xmlns:a16="http://schemas.microsoft.com/office/drawing/2014/main" id="{00000000-0008-0000-0800-00009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13</xdr:col>
          <xdr:colOff>0</xdr:colOff>
          <xdr:row>42</xdr:row>
          <xdr:rowOff>190500</xdr:rowOff>
        </xdr:to>
        <xdr:sp macro="" textlink="">
          <xdr:nvSpPr>
            <xdr:cNvPr id="69778" name="Check Box 146" hidden="1">
              <a:extLst>
                <a:ext uri="{63B3BB69-23CF-44E3-9099-C40C66FF867C}">
                  <a14:compatExt spid="_x0000_s69778"/>
                </a:ext>
                <a:ext uri="{FF2B5EF4-FFF2-40B4-BE49-F238E27FC236}">
                  <a16:creationId xmlns:a16="http://schemas.microsoft.com/office/drawing/2014/main" id="{00000000-0008-0000-0800-00009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42</xdr:row>
          <xdr:rowOff>19050</xdr:rowOff>
        </xdr:from>
        <xdr:to>
          <xdr:col>12</xdr:col>
          <xdr:colOff>114300</xdr:colOff>
          <xdr:row>42</xdr:row>
          <xdr:rowOff>190500</xdr:rowOff>
        </xdr:to>
        <xdr:sp macro="" textlink="">
          <xdr:nvSpPr>
            <xdr:cNvPr id="69779" name="Check Box 147" hidden="1">
              <a:extLst>
                <a:ext uri="{63B3BB69-23CF-44E3-9099-C40C66FF867C}">
                  <a14:compatExt spid="_x0000_s69779"/>
                </a:ext>
                <a:ext uri="{FF2B5EF4-FFF2-40B4-BE49-F238E27FC236}">
                  <a16:creationId xmlns:a16="http://schemas.microsoft.com/office/drawing/2014/main" id="{00000000-0008-0000-0800-00009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42</xdr:row>
          <xdr:rowOff>28575</xdr:rowOff>
        </xdr:from>
        <xdr:to>
          <xdr:col>13</xdr:col>
          <xdr:colOff>28575</xdr:colOff>
          <xdr:row>42</xdr:row>
          <xdr:rowOff>200025</xdr:rowOff>
        </xdr:to>
        <xdr:sp macro="" textlink="">
          <xdr:nvSpPr>
            <xdr:cNvPr id="69780" name="Check Box 148" hidden="1">
              <a:extLst>
                <a:ext uri="{63B3BB69-23CF-44E3-9099-C40C66FF867C}">
                  <a14:compatExt spid="_x0000_s69780"/>
                </a:ext>
                <a:ext uri="{FF2B5EF4-FFF2-40B4-BE49-F238E27FC236}">
                  <a16:creationId xmlns:a16="http://schemas.microsoft.com/office/drawing/2014/main" id="{00000000-0008-0000-0800-00009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42</xdr:row>
          <xdr:rowOff>19050</xdr:rowOff>
        </xdr:from>
        <xdr:to>
          <xdr:col>12</xdr:col>
          <xdr:colOff>114300</xdr:colOff>
          <xdr:row>42</xdr:row>
          <xdr:rowOff>190500</xdr:rowOff>
        </xdr:to>
        <xdr:sp macro="" textlink="">
          <xdr:nvSpPr>
            <xdr:cNvPr id="69781" name="Check Box 149" hidden="1">
              <a:extLst>
                <a:ext uri="{63B3BB69-23CF-44E3-9099-C40C66FF867C}">
                  <a14:compatExt spid="_x0000_s69781"/>
                </a:ext>
                <a:ext uri="{FF2B5EF4-FFF2-40B4-BE49-F238E27FC236}">
                  <a16:creationId xmlns:a16="http://schemas.microsoft.com/office/drawing/2014/main" id="{00000000-0008-0000-0800-00009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42</xdr:row>
          <xdr:rowOff>19050</xdr:rowOff>
        </xdr:from>
        <xdr:to>
          <xdr:col>12</xdr:col>
          <xdr:colOff>0</xdr:colOff>
          <xdr:row>42</xdr:row>
          <xdr:rowOff>190500</xdr:rowOff>
        </xdr:to>
        <xdr:sp macro="" textlink="">
          <xdr:nvSpPr>
            <xdr:cNvPr id="69782" name="Check Box 150" hidden="1">
              <a:extLst>
                <a:ext uri="{63B3BB69-23CF-44E3-9099-C40C66FF867C}">
                  <a14:compatExt spid="_x0000_s69782"/>
                </a:ext>
                <a:ext uri="{FF2B5EF4-FFF2-40B4-BE49-F238E27FC236}">
                  <a16:creationId xmlns:a16="http://schemas.microsoft.com/office/drawing/2014/main" id="{00000000-0008-0000-0800-00009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10</xdr:col>
      <xdr:colOff>87039</xdr:colOff>
      <xdr:row>42</xdr:row>
      <xdr:rowOff>19050</xdr:rowOff>
    </xdr:from>
    <xdr:ext cx="221316" cy="171450"/>
    <xdr:sp macro="" textlink="">
      <xdr:nvSpPr>
        <xdr:cNvPr id="25" name="Check Box 17" hidden="1">
          <a:extLst>
            <a:ext uri="{63B3BB69-23CF-44E3-9099-C40C66FF867C}">
              <a14:compatExt xmlns:a14="http://schemas.microsoft.com/office/drawing/2010/main" spid="_x0000_s28689"/>
            </a:ext>
            <a:ext uri="{FF2B5EF4-FFF2-40B4-BE49-F238E27FC236}">
              <a16:creationId xmlns:a16="http://schemas.microsoft.com/office/drawing/2014/main" id="{5DBDC132-7082-4EFD-8925-7A521EDAD088}"/>
            </a:ext>
          </a:extLst>
        </xdr:cNvPr>
        <xdr:cNvSpPr/>
      </xdr:nvSpPr>
      <xdr:spPr bwMode="auto">
        <a:xfrm>
          <a:off x="1191939" y="8134350"/>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47625</xdr:colOff>
          <xdr:row>42</xdr:row>
          <xdr:rowOff>19050</xdr:rowOff>
        </xdr:from>
        <xdr:to>
          <xdr:col>12</xdr:col>
          <xdr:colOff>19050</xdr:colOff>
          <xdr:row>42</xdr:row>
          <xdr:rowOff>190500</xdr:rowOff>
        </xdr:to>
        <xdr:sp macro="" textlink="">
          <xdr:nvSpPr>
            <xdr:cNvPr id="69783" name="Check Box 151" hidden="1">
              <a:extLst>
                <a:ext uri="{63B3BB69-23CF-44E3-9099-C40C66FF867C}">
                  <a14:compatExt spid="_x0000_s69783"/>
                </a:ext>
                <a:ext uri="{FF2B5EF4-FFF2-40B4-BE49-F238E27FC236}">
                  <a16:creationId xmlns:a16="http://schemas.microsoft.com/office/drawing/2014/main" id="{00000000-0008-0000-0800-00009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42</xdr:row>
          <xdr:rowOff>19050</xdr:rowOff>
        </xdr:from>
        <xdr:to>
          <xdr:col>12</xdr:col>
          <xdr:colOff>0</xdr:colOff>
          <xdr:row>42</xdr:row>
          <xdr:rowOff>190500</xdr:rowOff>
        </xdr:to>
        <xdr:sp macro="" textlink="">
          <xdr:nvSpPr>
            <xdr:cNvPr id="69784" name="Check Box 152" hidden="1">
              <a:extLst>
                <a:ext uri="{63B3BB69-23CF-44E3-9099-C40C66FF867C}">
                  <a14:compatExt spid="_x0000_s69784"/>
                </a:ext>
                <a:ext uri="{FF2B5EF4-FFF2-40B4-BE49-F238E27FC236}">
                  <a16:creationId xmlns:a16="http://schemas.microsoft.com/office/drawing/2014/main" id="{00000000-0008-0000-0800-00009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11</xdr:col>
          <xdr:colOff>114300</xdr:colOff>
          <xdr:row>42</xdr:row>
          <xdr:rowOff>190500</xdr:rowOff>
        </xdr:to>
        <xdr:sp macro="" textlink="">
          <xdr:nvSpPr>
            <xdr:cNvPr id="69785" name="Check Box 153" hidden="1">
              <a:extLst>
                <a:ext uri="{63B3BB69-23CF-44E3-9099-C40C66FF867C}">
                  <a14:compatExt spid="_x0000_s69785"/>
                </a:ext>
                <a:ext uri="{FF2B5EF4-FFF2-40B4-BE49-F238E27FC236}">
                  <a16:creationId xmlns:a16="http://schemas.microsoft.com/office/drawing/2014/main" id="{00000000-0008-0000-0800-00009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42</xdr:row>
          <xdr:rowOff>28575</xdr:rowOff>
        </xdr:from>
        <xdr:to>
          <xdr:col>12</xdr:col>
          <xdr:colOff>28575</xdr:colOff>
          <xdr:row>42</xdr:row>
          <xdr:rowOff>200025</xdr:rowOff>
        </xdr:to>
        <xdr:sp macro="" textlink="">
          <xdr:nvSpPr>
            <xdr:cNvPr id="69786" name="Check Box 154" hidden="1">
              <a:extLst>
                <a:ext uri="{63B3BB69-23CF-44E3-9099-C40C66FF867C}">
                  <a14:compatExt spid="_x0000_s69786"/>
                </a:ext>
                <a:ext uri="{FF2B5EF4-FFF2-40B4-BE49-F238E27FC236}">
                  <a16:creationId xmlns:a16="http://schemas.microsoft.com/office/drawing/2014/main" id="{00000000-0008-0000-0800-00009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11</xdr:col>
          <xdr:colOff>114300</xdr:colOff>
          <xdr:row>42</xdr:row>
          <xdr:rowOff>190500</xdr:rowOff>
        </xdr:to>
        <xdr:sp macro="" textlink="">
          <xdr:nvSpPr>
            <xdr:cNvPr id="69787" name="Check Box 155" hidden="1">
              <a:extLst>
                <a:ext uri="{63B3BB69-23CF-44E3-9099-C40C66FF867C}">
                  <a14:compatExt spid="_x0000_s69787"/>
                </a:ext>
                <a:ext uri="{FF2B5EF4-FFF2-40B4-BE49-F238E27FC236}">
                  <a16:creationId xmlns:a16="http://schemas.microsoft.com/office/drawing/2014/main" id="{00000000-0008-0000-0800-00009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19050</xdr:rowOff>
        </xdr:from>
        <xdr:to>
          <xdr:col>15</xdr:col>
          <xdr:colOff>123825</xdr:colOff>
          <xdr:row>42</xdr:row>
          <xdr:rowOff>190500</xdr:rowOff>
        </xdr:to>
        <xdr:sp macro="" textlink="">
          <xdr:nvSpPr>
            <xdr:cNvPr id="69788" name="Check Box 156" hidden="1">
              <a:extLst>
                <a:ext uri="{63B3BB69-23CF-44E3-9099-C40C66FF867C}">
                  <a14:compatExt spid="_x0000_s69788"/>
                </a:ext>
                <a:ext uri="{FF2B5EF4-FFF2-40B4-BE49-F238E27FC236}">
                  <a16:creationId xmlns:a16="http://schemas.microsoft.com/office/drawing/2014/main" id="{00000000-0008-0000-0800-00009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19050</xdr:rowOff>
        </xdr:from>
        <xdr:to>
          <xdr:col>15</xdr:col>
          <xdr:colOff>123825</xdr:colOff>
          <xdr:row>42</xdr:row>
          <xdr:rowOff>190500</xdr:rowOff>
        </xdr:to>
        <xdr:sp macro="" textlink="">
          <xdr:nvSpPr>
            <xdr:cNvPr id="69789" name="Check Box 157" hidden="1">
              <a:extLst>
                <a:ext uri="{63B3BB69-23CF-44E3-9099-C40C66FF867C}">
                  <a14:compatExt spid="_x0000_s69789"/>
                </a:ext>
                <a:ext uri="{FF2B5EF4-FFF2-40B4-BE49-F238E27FC236}">
                  <a16:creationId xmlns:a16="http://schemas.microsoft.com/office/drawing/2014/main" id="{00000000-0008-0000-0800-00009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42</xdr:row>
          <xdr:rowOff>19050</xdr:rowOff>
        </xdr:from>
        <xdr:to>
          <xdr:col>15</xdr:col>
          <xdr:colOff>114300</xdr:colOff>
          <xdr:row>42</xdr:row>
          <xdr:rowOff>190500</xdr:rowOff>
        </xdr:to>
        <xdr:sp macro="" textlink="">
          <xdr:nvSpPr>
            <xdr:cNvPr id="69790" name="Check Box 158" hidden="1">
              <a:extLst>
                <a:ext uri="{63B3BB69-23CF-44E3-9099-C40C66FF867C}">
                  <a14:compatExt spid="_x0000_s69790"/>
                </a:ext>
                <a:ext uri="{FF2B5EF4-FFF2-40B4-BE49-F238E27FC236}">
                  <a16:creationId xmlns:a16="http://schemas.microsoft.com/office/drawing/2014/main" id="{00000000-0008-0000-0800-00009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42</xdr:row>
          <xdr:rowOff>19050</xdr:rowOff>
        </xdr:from>
        <xdr:to>
          <xdr:col>15</xdr:col>
          <xdr:colOff>114300</xdr:colOff>
          <xdr:row>42</xdr:row>
          <xdr:rowOff>190500</xdr:rowOff>
        </xdr:to>
        <xdr:sp macro="" textlink="">
          <xdr:nvSpPr>
            <xdr:cNvPr id="69791" name="Check Box 159" hidden="1">
              <a:extLst>
                <a:ext uri="{63B3BB69-23CF-44E3-9099-C40C66FF867C}">
                  <a14:compatExt spid="_x0000_s69791"/>
                </a:ext>
                <a:ext uri="{FF2B5EF4-FFF2-40B4-BE49-F238E27FC236}">
                  <a16:creationId xmlns:a16="http://schemas.microsoft.com/office/drawing/2014/main" id="{00000000-0008-0000-0800-00009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42</xdr:row>
          <xdr:rowOff>19050</xdr:rowOff>
        </xdr:from>
        <xdr:to>
          <xdr:col>15</xdr:col>
          <xdr:colOff>0</xdr:colOff>
          <xdr:row>42</xdr:row>
          <xdr:rowOff>190500</xdr:rowOff>
        </xdr:to>
        <xdr:sp macro="" textlink="">
          <xdr:nvSpPr>
            <xdr:cNvPr id="69792" name="Check Box 160" hidden="1">
              <a:extLst>
                <a:ext uri="{63B3BB69-23CF-44E3-9099-C40C66FF867C}">
                  <a14:compatExt spid="_x0000_s69792"/>
                </a:ext>
                <a:ext uri="{FF2B5EF4-FFF2-40B4-BE49-F238E27FC236}">
                  <a16:creationId xmlns:a16="http://schemas.microsoft.com/office/drawing/2014/main" id="{00000000-0008-0000-0800-0000A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13</xdr:col>
      <xdr:colOff>87039</xdr:colOff>
      <xdr:row>42</xdr:row>
      <xdr:rowOff>19050</xdr:rowOff>
    </xdr:from>
    <xdr:ext cx="221316" cy="171450"/>
    <xdr:sp macro="" textlink="">
      <xdr:nvSpPr>
        <xdr:cNvPr id="26" name="Check Box 17" hidden="1">
          <a:extLst>
            <a:ext uri="{63B3BB69-23CF-44E3-9099-C40C66FF867C}">
              <a14:compatExt xmlns:a14="http://schemas.microsoft.com/office/drawing/2010/main" spid="_x0000_s28689"/>
            </a:ext>
            <a:ext uri="{FF2B5EF4-FFF2-40B4-BE49-F238E27FC236}">
              <a16:creationId xmlns:a16="http://schemas.microsoft.com/office/drawing/2014/main" id="{881D4A3D-46A1-4804-8EF4-93E517F08C0E}"/>
            </a:ext>
          </a:extLst>
        </xdr:cNvPr>
        <xdr:cNvSpPr/>
      </xdr:nvSpPr>
      <xdr:spPr bwMode="auto">
        <a:xfrm>
          <a:off x="1563414" y="8134350"/>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47625</xdr:colOff>
          <xdr:row>42</xdr:row>
          <xdr:rowOff>19050</xdr:rowOff>
        </xdr:from>
        <xdr:to>
          <xdr:col>15</xdr:col>
          <xdr:colOff>19050</xdr:colOff>
          <xdr:row>42</xdr:row>
          <xdr:rowOff>190500</xdr:rowOff>
        </xdr:to>
        <xdr:sp macro="" textlink="">
          <xdr:nvSpPr>
            <xdr:cNvPr id="69793" name="Check Box 161" hidden="1">
              <a:extLst>
                <a:ext uri="{63B3BB69-23CF-44E3-9099-C40C66FF867C}">
                  <a14:compatExt spid="_x0000_s69793"/>
                </a:ext>
                <a:ext uri="{FF2B5EF4-FFF2-40B4-BE49-F238E27FC236}">
                  <a16:creationId xmlns:a16="http://schemas.microsoft.com/office/drawing/2014/main" id="{00000000-0008-0000-0800-0000A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42</xdr:row>
          <xdr:rowOff>19050</xdr:rowOff>
        </xdr:from>
        <xdr:to>
          <xdr:col>15</xdr:col>
          <xdr:colOff>0</xdr:colOff>
          <xdr:row>42</xdr:row>
          <xdr:rowOff>190500</xdr:rowOff>
        </xdr:to>
        <xdr:sp macro="" textlink="">
          <xdr:nvSpPr>
            <xdr:cNvPr id="69794" name="Check Box 162" hidden="1">
              <a:extLst>
                <a:ext uri="{63B3BB69-23CF-44E3-9099-C40C66FF867C}">
                  <a14:compatExt spid="_x0000_s69794"/>
                </a:ext>
                <a:ext uri="{FF2B5EF4-FFF2-40B4-BE49-F238E27FC236}">
                  <a16:creationId xmlns:a16="http://schemas.microsoft.com/office/drawing/2014/main" id="{00000000-0008-0000-0800-0000A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42</xdr:row>
          <xdr:rowOff>19050</xdr:rowOff>
        </xdr:from>
        <xdr:to>
          <xdr:col>14</xdr:col>
          <xdr:colOff>114300</xdr:colOff>
          <xdr:row>42</xdr:row>
          <xdr:rowOff>190500</xdr:rowOff>
        </xdr:to>
        <xdr:sp macro="" textlink="">
          <xdr:nvSpPr>
            <xdr:cNvPr id="69795" name="Check Box 163" hidden="1">
              <a:extLst>
                <a:ext uri="{63B3BB69-23CF-44E3-9099-C40C66FF867C}">
                  <a14:compatExt spid="_x0000_s69795"/>
                </a:ext>
                <a:ext uri="{FF2B5EF4-FFF2-40B4-BE49-F238E27FC236}">
                  <a16:creationId xmlns:a16="http://schemas.microsoft.com/office/drawing/2014/main" id="{00000000-0008-0000-0800-0000A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28575</xdr:rowOff>
        </xdr:from>
        <xdr:to>
          <xdr:col>15</xdr:col>
          <xdr:colOff>28575</xdr:colOff>
          <xdr:row>42</xdr:row>
          <xdr:rowOff>200025</xdr:rowOff>
        </xdr:to>
        <xdr:sp macro="" textlink="">
          <xdr:nvSpPr>
            <xdr:cNvPr id="69796" name="Check Box 164" hidden="1">
              <a:extLst>
                <a:ext uri="{63B3BB69-23CF-44E3-9099-C40C66FF867C}">
                  <a14:compatExt spid="_x0000_s69796"/>
                </a:ext>
                <a:ext uri="{FF2B5EF4-FFF2-40B4-BE49-F238E27FC236}">
                  <a16:creationId xmlns:a16="http://schemas.microsoft.com/office/drawing/2014/main" id="{00000000-0008-0000-0800-0000A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42</xdr:row>
          <xdr:rowOff>19050</xdr:rowOff>
        </xdr:from>
        <xdr:to>
          <xdr:col>14</xdr:col>
          <xdr:colOff>114300</xdr:colOff>
          <xdr:row>42</xdr:row>
          <xdr:rowOff>190500</xdr:rowOff>
        </xdr:to>
        <xdr:sp macro="" textlink="">
          <xdr:nvSpPr>
            <xdr:cNvPr id="69797" name="Check Box 165" hidden="1">
              <a:extLst>
                <a:ext uri="{63B3BB69-23CF-44E3-9099-C40C66FF867C}">
                  <a14:compatExt spid="_x0000_s69797"/>
                </a:ext>
                <a:ext uri="{FF2B5EF4-FFF2-40B4-BE49-F238E27FC236}">
                  <a16:creationId xmlns:a16="http://schemas.microsoft.com/office/drawing/2014/main" id="{00000000-0008-0000-0800-0000A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42</xdr:row>
          <xdr:rowOff>19050</xdr:rowOff>
        </xdr:from>
        <xdr:to>
          <xdr:col>37</xdr:col>
          <xdr:colOff>123825</xdr:colOff>
          <xdr:row>42</xdr:row>
          <xdr:rowOff>190500</xdr:rowOff>
        </xdr:to>
        <xdr:sp macro="" textlink="">
          <xdr:nvSpPr>
            <xdr:cNvPr id="69798" name="Check Box 166" hidden="1">
              <a:extLst>
                <a:ext uri="{63B3BB69-23CF-44E3-9099-C40C66FF867C}">
                  <a14:compatExt spid="_x0000_s69798"/>
                </a:ext>
                <a:ext uri="{FF2B5EF4-FFF2-40B4-BE49-F238E27FC236}">
                  <a16:creationId xmlns:a16="http://schemas.microsoft.com/office/drawing/2014/main" id="{00000000-0008-0000-0800-0000A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36</xdr:col>
      <xdr:colOff>87039</xdr:colOff>
      <xdr:row>42</xdr:row>
      <xdr:rowOff>19050</xdr:rowOff>
    </xdr:from>
    <xdr:ext cx="221316" cy="171450"/>
    <xdr:sp macro="" textlink="">
      <xdr:nvSpPr>
        <xdr:cNvPr id="2" name="Check Box 17" hidden="1">
          <a:extLst>
            <a:ext uri="{63B3BB69-23CF-44E3-9099-C40C66FF867C}">
              <a14:compatExt xmlns:a14="http://schemas.microsoft.com/office/drawing/2010/main" spid="_x0000_s28689"/>
            </a:ext>
            <a:ext uri="{FF2B5EF4-FFF2-40B4-BE49-F238E27FC236}">
              <a16:creationId xmlns:a16="http://schemas.microsoft.com/office/drawing/2014/main" id="{657F9B65-AC59-416C-9316-8B627FADB947}"/>
            </a:ext>
          </a:extLst>
        </xdr:cNvPr>
        <xdr:cNvSpPr/>
      </xdr:nvSpPr>
      <xdr:spPr bwMode="auto">
        <a:xfrm>
          <a:off x="1398127" y="8434668"/>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36</xdr:col>
          <xdr:colOff>47625</xdr:colOff>
          <xdr:row>42</xdr:row>
          <xdr:rowOff>19050</xdr:rowOff>
        </xdr:from>
        <xdr:to>
          <xdr:col>37</xdr:col>
          <xdr:colOff>142875</xdr:colOff>
          <xdr:row>42</xdr:row>
          <xdr:rowOff>190500</xdr:rowOff>
        </xdr:to>
        <xdr:sp macro="" textlink="">
          <xdr:nvSpPr>
            <xdr:cNvPr id="69799" name="Check Box 14" hidden="1">
              <a:extLst>
                <a:ext uri="{63B3BB69-23CF-44E3-9099-C40C66FF867C}">
                  <a14:compatExt spid="_x0000_s69799"/>
                </a:ext>
                <a:ext uri="{FF2B5EF4-FFF2-40B4-BE49-F238E27FC236}">
                  <a16:creationId xmlns:a16="http://schemas.microsoft.com/office/drawing/2014/main" id="{00000000-0008-0000-0800-0000A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42</xdr:row>
          <xdr:rowOff>19050</xdr:rowOff>
        </xdr:from>
        <xdr:to>
          <xdr:col>37</xdr:col>
          <xdr:colOff>123825</xdr:colOff>
          <xdr:row>42</xdr:row>
          <xdr:rowOff>190500</xdr:rowOff>
        </xdr:to>
        <xdr:sp macro="" textlink="">
          <xdr:nvSpPr>
            <xdr:cNvPr id="69800" name="Check Box 168" hidden="1">
              <a:extLst>
                <a:ext uri="{63B3BB69-23CF-44E3-9099-C40C66FF867C}">
                  <a14:compatExt spid="_x0000_s69800"/>
                </a:ext>
                <a:ext uri="{FF2B5EF4-FFF2-40B4-BE49-F238E27FC236}">
                  <a16:creationId xmlns:a16="http://schemas.microsoft.com/office/drawing/2014/main" id="{00000000-0008-0000-0800-0000A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42</xdr:row>
          <xdr:rowOff>19050</xdr:rowOff>
        </xdr:from>
        <xdr:to>
          <xdr:col>37</xdr:col>
          <xdr:colOff>123825</xdr:colOff>
          <xdr:row>42</xdr:row>
          <xdr:rowOff>190500</xdr:rowOff>
        </xdr:to>
        <xdr:sp macro="" textlink="">
          <xdr:nvSpPr>
            <xdr:cNvPr id="69801" name="Check Box 169" hidden="1">
              <a:extLst>
                <a:ext uri="{63B3BB69-23CF-44E3-9099-C40C66FF867C}">
                  <a14:compatExt spid="_x0000_s69801"/>
                </a:ext>
                <a:ext uri="{FF2B5EF4-FFF2-40B4-BE49-F238E27FC236}">
                  <a16:creationId xmlns:a16="http://schemas.microsoft.com/office/drawing/2014/main" id="{00000000-0008-0000-0800-0000A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36</xdr:col>
      <xdr:colOff>87039</xdr:colOff>
      <xdr:row>42</xdr:row>
      <xdr:rowOff>19050</xdr:rowOff>
    </xdr:from>
    <xdr:ext cx="221316" cy="171450"/>
    <xdr:sp macro="" textlink="">
      <xdr:nvSpPr>
        <xdr:cNvPr id="12" name="Check Box 17" hidden="1">
          <a:extLst>
            <a:ext uri="{63B3BB69-23CF-44E3-9099-C40C66FF867C}">
              <a14:compatExt xmlns:a14="http://schemas.microsoft.com/office/drawing/2010/main" spid="_x0000_s28689"/>
            </a:ext>
            <a:ext uri="{FF2B5EF4-FFF2-40B4-BE49-F238E27FC236}">
              <a16:creationId xmlns:a16="http://schemas.microsoft.com/office/drawing/2014/main" id="{8033D051-0213-4A91-B80B-E900B92A2B4F}"/>
            </a:ext>
          </a:extLst>
        </xdr:cNvPr>
        <xdr:cNvSpPr/>
      </xdr:nvSpPr>
      <xdr:spPr bwMode="auto">
        <a:xfrm>
          <a:off x="1398127" y="8434668"/>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36</xdr:col>
          <xdr:colOff>47625</xdr:colOff>
          <xdr:row>42</xdr:row>
          <xdr:rowOff>19050</xdr:rowOff>
        </xdr:from>
        <xdr:to>
          <xdr:col>37</xdr:col>
          <xdr:colOff>142875</xdr:colOff>
          <xdr:row>42</xdr:row>
          <xdr:rowOff>190500</xdr:rowOff>
        </xdr:to>
        <xdr:sp macro="" textlink="">
          <xdr:nvSpPr>
            <xdr:cNvPr id="69802" name="Check Box 170" hidden="1">
              <a:extLst>
                <a:ext uri="{63B3BB69-23CF-44E3-9099-C40C66FF867C}">
                  <a14:compatExt spid="_x0000_s69802"/>
                </a:ext>
                <a:ext uri="{FF2B5EF4-FFF2-40B4-BE49-F238E27FC236}">
                  <a16:creationId xmlns:a16="http://schemas.microsoft.com/office/drawing/2014/main" id="{00000000-0008-0000-0800-0000A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42</xdr:row>
          <xdr:rowOff>19050</xdr:rowOff>
        </xdr:from>
        <xdr:to>
          <xdr:col>37</xdr:col>
          <xdr:colOff>123825</xdr:colOff>
          <xdr:row>42</xdr:row>
          <xdr:rowOff>190500</xdr:rowOff>
        </xdr:to>
        <xdr:sp macro="" textlink="">
          <xdr:nvSpPr>
            <xdr:cNvPr id="69803" name="Check Box 171" hidden="1">
              <a:extLst>
                <a:ext uri="{63B3BB69-23CF-44E3-9099-C40C66FF867C}">
                  <a14:compatExt spid="_x0000_s69803"/>
                </a:ext>
                <a:ext uri="{FF2B5EF4-FFF2-40B4-BE49-F238E27FC236}">
                  <a16:creationId xmlns:a16="http://schemas.microsoft.com/office/drawing/2014/main" id="{00000000-0008-0000-0800-0000A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42</xdr:row>
          <xdr:rowOff>19050</xdr:rowOff>
        </xdr:from>
        <xdr:to>
          <xdr:col>37</xdr:col>
          <xdr:colOff>114300</xdr:colOff>
          <xdr:row>42</xdr:row>
          <xdr:rowOff>190500</xdr:rowOff>
        </xdr:to>
        <xdr:sp macro="" textlink="">
          <xdr:nvSpPr>
            <xdr:cNvPr id="69804" name="Check Box 172" hidden="1">
              <a:extLst>
                <a:ext uri="{63B3BB69-23CF-44E3-9099-C40C66FF867C}">
                  <a14:compatExt spid="_x0000_s69804"/>
                </a:ext>
                <a:ext uri="{FF2B5EF4-FFF2-40B4-BE49-F238E27FC236}">
                  <a16:creationId xmlns:a16="http://schemas.microsoft.com/office/drawing/2014/main" id="{00000000-0008-0000-0800-0000A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42</xdr:row>
          <xdr:rowOff>28575</xdr:rowOff>
        </xdr:from>
        <xdr:to>
          <xdr:col>38</xdr:col>
          <xdr:colOff>9525</xdr:colOff>
          <xdr:row>42</xdr:row>
          <xdr:rowOff>200025</xdr:rowOff>
        </xdr:to>
        <xdr:sp macro="" textlink="">
          <xdr:nvSpPr>
            <xdr:cNvPr id="69805" name="Check Box 173" hidden="1">
              <a:extLst>
                <a:ext uri="{63B3BB69-23CF-44E3-9099-C40C66FF867C}">
                  <a14:compatExt spid="_x0000_s69805"/>
                </a:ext>
                <a:ext uri="{FF2B5EF4-FFF2-40B4-BE49-F238E27FC236}">
                  <a16:creationId xmlns:a16="http://schemas.microsoft.com/office/drawing/2014/main" id="{00000000-0008-0000-0800-0000A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42</xdr:row>
          <xdr:rowOff>19050</xdr:rowOff>
        </xdr:from>
        <xdr:to>
          <xdr:col>37</xdr:col>
          <xdr:colOff>114300</xdr:colOff>
          <xdr:row>42</xdr:row>
          <xdr:rowOff>190500</xdr:rowOff>
        </xdr:to>
        <xdr:sp macro="" textlink="">
          <xdr:nvSpPr>
            <xdr:cNvPr id="69806" name="Check Box 174" hidden="1">
              <a:extLst>
                <a:ext uri="{63B3BB69-23CF-44E3-9099-C40C66FF867C}">
                  <a14:compatExt spid="_x0000_s69806"/>
                </a:ext>
                <a:ext uri="{FF2B5EF4-FFF2-40B4-BE49-F238E27FC236}">
                  <a16:creationId xmlns:a16="http://schemas.microsoft.com/office/drawing/2014/main" id="{00000000-0008-0000-0800-0000A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42</xdr:row>
          <xdr:rowOff>19050</xdr:rowOff>
        </xdr:from>
        <xdr:to>
          <xdr:col>36</xdr:col>
          <xdr:colOff>123825</xdr:colOff>
          <xdr:row>42</xdr:row>
          <xdr:rowOff>190500</xdr:rowOff>
        </xdr:to>
        <xdr:sp macro="" textlink="">
          <xdr:nvSpPr>
            <xdr:cNvPr id="69807" name="Check Box 175" hidden="1">
              <a:extLst>
                <a:ext uri="{63B3BB69-23CF-44E3-9099-C40C66FF867C}">
                  <a14:compatExt spid="_x0000_s69807"/>
                </a:ext>
                <a:ext uri="{FF2B5EF4-FFF2-40B4-BE49-F238E27FC236}">
                  <a16:creationId xmlns:a16="http://schemas.microsoft.com/office/drawing/2014/main" id="{00000000-0008-0000-0800-0000A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oneCellAnchor>
    <xdr:from>
      <xdr:col>35</xdr:col>
      <xdr:colOff>87039</xdr:colOff>
      <xdr:row>42</xdr:row>
      <xdr:rowOff>19050</xdr:rowOff>
    </xdr:from>
    <xdr:ext cx="221316" cy="171450"/>
    <xdr:sp macro="" textlink="">
      <xdr:nvSpPr>
        <xdr:cNvPr id="31" name="Check Box 17" hidden="1">
          <a:extLst>
            <a:ext uri="{63B3BB69-23CF-44E3-9099-C40C66FF867C}">
              <a14:compatExt xmlns:a14="http://schemas.microsoft.com/office/drawing/2010/main" spid="_x0000_s28689"/>
            </a:ext>
            <a:ext uri="{FF2B5EF4-FFF2-40B4-BE49-F238E27FC236}">
              <a16:creationId xmlns:a16="http://schemas.microsoft.com/office/drawing/2014/main" id="{C45232C7-73FA-45E0-9AA6-F173C892F4FF}"/>
            </a:ext>
          </a:extLst>
        </xdr:cNvPr>
        <xdr:cNvSpPr/>
      </xdr:nvSpPr>
      <xdr:spPr bwMode="auto">
        <a:xfrm>
          <a:off x="1274863" y="8434668"/>
          <a:ext cx="221316"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35</xdr:col>
          <xdr:colOff>47625</xdr:colOff>
          <xdr:row>42</xdr:row>
          <xdr:rowOff>19050</xdr:rowOff>
        </xdr:from>
        <xdr:to>
          <xdr:col>37</xdr:col>
          <xdr:colOff>19050</xdr:colOff>
          <xdr:row>42</xdr:row>
          <xdr:rowOff>190500</xdr:rowOff>
        </xdr:to>
        <xdr:sp macro="" textlink="">
          <xdr:nvSpPr>
            <xdr:cNvPr id="69808" name="Check Box 176" hidden="1">
              <a:extLst>
                <a:ext uri="{63B3BB69-23CF-44E3-9099-C40C66FF867C}">
                  <a14:compatExt spid="_x0000_s69808"/>
                </a:ext>
                <a:ext uri="{FF2B5EF4-FFF2-40B4-BE49-F238E27FC236}">
                  <a16:creationId xmlns:a16="http://schemas.microsoft.com/office/drawing/2014/main" id="{00000000-0008-0000-0800-0000B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42</xdr:row>
          <xdr:rowOff>19050</xdr:rowOff>
        </xdr:from>
        <xdr:to>
          <xdr:col>36</xdr:col>
          <xdr:colOff>123825</xdr:colOff>
          <xdr:row>42</xdr:row>
          <xdr:rowOff>190500</xdr:rowOff>
        </xdr:to>
        <xdr:sp macro="" textlink="">
          <xdr:nvSpPr>
            <xdr:cNvPr id="69809" name="Check Box 177" hidden="1">
              <a:extLst>
                <a:ext uri="{63B3BB69-23CF-44E3-9099-C40C66FF867C}">
                  <a14:compatExt spid="_x0000_s69809"/>
                </a:ext>
                <a:ext uri="{FF2B5EF4-FFF2-40B4-BE49-F238E27FC236}">
                  <a16:creationId xmlns:a16="http://schemas.microsoft.com/office/drawing/2014/main" id="{00000000-0008-0000-0800-0000B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19050</xdr:rowOff>
        </xdr:from>
        <xdr:to>
          <xdr:col>36</xdr:col>
          <xdr:colOff>114300</xdr:colOff>
          <xdr:row>42</xdr:row>
          <xdr:rowOff>190500</xdr:rowOff>
        </xdr:to>
        <xdr:sp macro="" textlink="">
          <xdr:nvSpPr>
            <xdr:cNvPr id="69810" name="Check Box 178" hidden="1">
              <a:extLst>
                <a:ext uri="{63B3BB69-23CF-44E3-9099-C40C66FF867C}">
                  <a14:compatExt spid="_x0000_s69810"/>
                </a:ext>
                <a:ext uri="{FF2B5EF4-FFF2-40B4-BE49-F238E27FC236}">
                  <a16:creationId xmlns:a16="http://schemas.microsoft.com/office/drawing/2014/main" id="{00000000-0008-0000-0800-0000B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42</xdr:row>
          <xdr:rowOff>28575</xdr:rowOff>
        </xdr:from>
        <xdr:to>
          <xdr:col>37</xdr:col>
          <xdr:colOff>28575</xdr:colOff>
          <xdr:row>42</xdr:row>
          <xdr:rowOff>200025</xdr:rowOff>
        </xdr:to>
        <xdr:sp macro="" textlink="">
          <xdr:nvSpPr>
            <xdr:cNvPr id="69811" name="Check Box 179" hidden="1">
              <a:extLst>
                <a:ext uri="{63B3BB69-23CF-44E3-9099-C40C66FF867C}">
                  <a14:compatExt spid="_x0000_s69811"/>
                </a:ext>
                <a:ext uri="{FF2B5EF4-FFF2-40B4-BE49-F238E27FC236}">
                  <a16:creationId xmlns:a16="http://schemas.microsoft.com/office/drawing/2014/main" id="{00000000-0008-0000-0800-0000B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42</xdr:row>
          <xdr:rowOff>19050</xdr:rowOff>
        </xdr:from>
        <xdr:to>
          <xdr:col>36</xdr:col>
          <xdr:colOff>114300</xdr:colOff>
          <xdr:row>42</xdr:row>
          <xdr:rowOff>190500</xdr:rowOff>
        </xdr:to>
        <xdr:sp macro="" textlink="">
          <xdr:nvSpPr>
            <xdr:cNvPr id="69812" name="Check Box 180" hidden="1">
              <a:extLst>
                <a:ext uri="{63B3BB69-23CF-44E3-9099-C40C66FF867C}">
                  <a14:compatExt spid="_x0000_s69812"/>
                </a:ext>
                <a:ext uri="{FF2B5EF4-FFF2-40B4-BE49-F238E27FC236}">
                  <a16:creationId xmlns:a16="http://schemas.microsoft.com/office/drawing/2014/main" id="{00000000-0008-0000-0800-0000B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42</xdr:row>
          <xdr:rowOff>19050</xdr:rowOff>
        </xdr:from>
        <xdr:to>
          <xdr:col>39</xdr:col>
          <xdr:colOff>104775</xdr:colOff>
          <xdr:row>42</xdr:row>
          <xdr:rowOff>190500</xdr:rowOff>
        </xdr:to>
        <xdr:sp macro="" textlink="">
          <xdr:nvSpPr>
            <xdr:cNvPr id="69813" name="Check Box 181" hidden="1">
              <a:extLst>
                <a:ext uri="{63B3BB69-23CF-44E3-9099-C40C66FF867C}">
                  <a14:compatExt spid="_x0000_s69813"/>
                </a:ext>
                <a:ext uri="{FF2B5EF4-FFF2-40B4-BE49-F238E27FC236}">
                  <a16:creationId xmlns:a16="http://schemas.microsoft.com/office/drawing/2014/main" id="{00000000-0008-0000-0800-0000B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42</xdr:row>
          <xdr:rowOff>19050</xdr:rowOff>
        </xdr:from>
        <xdr:to>
          <xdr:col>39</xdr:col>
          <xdr:colOff>104775</xdr:colOff>
          <xdr:row>42</xdr:row>
          <xdr:rowOff>190500</xdr:rowOff>
        </xdr:to>
        <xdr:sp macro="" textlink="">
          <xdr:nvSpPr>
            <xdr:cNvPr id="69814" name="Check Box 182" hidden="1">
              <a:extLst>
                <a:ext uri="{63B3BB69-23CF-44E3-9099-C40C66FF867C}">
                  <a14:compatExt spid="_x0000_s69814"/>
                </a:ext>
                <a:ext uri="{FF2B5EF4-FFF2-40B4-BE49-F238E27FC236}">
                  <a16:creationId xmlns:a16="http://schemas.microsoft.com/office/drawing/2014/main" id="{00000000-0008-0000-0800-0000B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42</xdr:row>
          <xdr:rowOff>19050</xdr:rowOff>
        </xdr:from>
        <xdr:to>
          <xdr:col>39</xdr:col>
          <xdr:colOff>95250</xdr:colOff>
          <xdr:row>42</xdr:row>
          <xdr:rowOff>190500</xdr:rowOff>
        </xdr:to>
        <xdr:sp macro="" textlink="">
          <xdr:nvSpPr>
            <xdr:cNvPr id="69815" name="Check Box 183" hidden="1">
              <a:extLst>
                <a:ext uri="{63B3BB69-23CF-44E3-9099-C40C66FF867C}">
                  <a14:compatExt spid="_x0000_s69815"/>
                </a:ext>
                <a:ext uri="{FF2B5EF4-FFF2-40B4-BE49-F238E27FC236}">
                  <a16:creationId xmlns:a16="http://schemas.microsoft.com/office/drawing/2014/main" id="{00000000-0008-0000-0800-0000B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42</xdr:row>
          <xdr:rowOff>19050</xdr:rowOff>
        </xdr:from>
        <xdr:to>
          <xdr:col>39</xdr:col>
          <xdr:colOff>95250</xdr:colOff>
          <xdr:row>42</xdr:row>
          <xdr:rowOff>190500</xdr:rowOff>
        </xdr:to>
        <xdr:sp macro="" textlink="">
          <xdr:nvSpPr>
            <xdr:cNvPr id="69816" name="Check Box 184" hidden="1">
              <a:extLst>
                <a:ext uri="{63B3BB69-23CF-44E3-9099-C40C66FF867C}">
                  <a14:compatExt spid="_x0000_s69816"/>
                </a:ext>
                <a:ext uri="{FF2B5EF4-FFF2-40B4-BE49-F238E27FC236}">
                  <a16:creationId xmlns:a16="http://schemas.microsoft.com/office/drawing/2014/main" id="{00000000-0008-0000-0800-0000B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190500</xdr:rowOff>
        </xdr:from>
        <xdr:to>
          <xdr:col>19</xdr:col>
          <xdr:colOff>85725</xdr:colOff>
          <xdr:row>19</xdr:row>
          <xdr:rowOff>9525</xdr:rowOff>
        </xdr:to>
        <xdr:sp macro="" textlink="">
          <xdr:nvSpPr>
            <xdr:cNvPr id="69818" name="Check Box 186" hidden="1">
              <a:extLst>
                <a:ext uri="{63B3BB69-23CF-44E3-9099-C40C66FF867C}">
                  <a14:compatExt spid="_x0000_s69818"/>
                </a:ext>
                <a:ext uri="{FF2B5EF4-FFF2-40B4-BE49-F238E27FC236}">
                  <a16:creationId xmlns:a16="http://schemas.microsoft.com/office/drawing/2014/main" id="{00000000-0008-0000-0800-0000B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304800</xdr:colOff>
          <xdr:row>41</xdr:row>
          <xdr:rowOff>47625</xdr:rowOff>
        </xdr:from>
        <xdr:to>
          <xdr:col>10</xdr:col>
          <xdr:colOff>38100</xdr:colOff>
          <xdr:row>42</xdr:row>
          <xdr:rowOff>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A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41</xdr:row>
          <xdr:rowOff>47625</xdr:rowOff>
        </xdr:from>
        <xdr:to>
          <xdr:col>13</xdr:col>
          <xdr:colOff>38100</xdr:colOff>
          <xdr:row>42</xdr:row>
          <xdr:rowOff>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A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44</xdr:row>
          <xdr:rowOff>47625</xdr:rowOff>
        </xdr:from>
        <xdr:to>
          <xdr:col>10</xdr:col>
          <xdr:colOff>38100</xdr:colOff>
          <xdr:row>45</xdr:row>
          <xdr:rowOff>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A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44</xdr:row>
          <xdr:rowOff>47625</xdr:rowOff>
        </xdr:from>
        <xdr:to>
          <xdr:col>13</xdr:col>
          <xdr:colOff>38100</xdr:colOff>
          <xdr:row>45</xdr:row>
          <xdr:rowOff>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A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xdr:col>
      <xdr:colOff>355600</xdr:colOff>
      <xdr:row>18</xdr:row>
      <xdr:rowOff>252079</xdr:rowOff>
    </xdr:from>
    <xdr:to>
      <xdr:col>12</xdr:col>
      <xdr:colOff>54429</xdr:colOff>
      <xdr:row>19</xdr:row>
      <xdr:rowOff>380667</xdr:rowOff>
    </xdr:to>
    <xdr:sp macro="" textlink="">
      <xdr:nvSpPr>
        <xdr:cNvPr id="3" name="正方形/長方形 2">
          <a:extLst>
            <a:ext uri="{FF2B5EF4-FFF2-40B4-BE49-F238E27FC236}">
              <a16:creationId xmlns:a16="http://schemas.microsoft.com/office/drawing/2014/main" id="{967DE28A-DDA9-4F19-9E51-70997F443CF5}"/>
            </a:ext>
          </a:extLst>
        </xdr:cNvPr>
        <xdr:cNvSpPr/>
      </xdr:nvSpPr>
      <xdr:spPr>
        <a:xfrm>
          <a:off x="1308100" y="6701865"/>
          <a:ext cx="2842079" cy="550409"/>
        </a:xfrm>
        <a:prstGeom prst="rect">
          <a:avLst/>
        </a:prstGeom>
        <a:solidFill>
          <a:srgbClr val="FFFF99"/>
        </a:solidFill>
        <a:ln w="9525">
          <a:solidFill>
            <a:srgbClr val="FF0000">
              <a:alpha val="93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上段</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食事内容</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中段</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食数</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下段</a:t>
          </a:r>
          <a:r>
            <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配給時刻</a:t>
          </a:r>
          <a:endPar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kern="1200">
              <a:solidFill>
                <a:sysClr val="windowText" lastClr="000000"/>
              </a:solidFill>
              <a:latin typeface="ＭＳ ゴシック" panose="020B0609070205080204" pitchFamily="49" charset="-128"/>
              <a:ea typeface="ＭＳ ゴシック" panose="020B0609070205080204" pitchFamily="49" charset="-128"/>
            </a:rPr>
            <a:t>（様式２を反映しています）</a:t>
          </a:r>
          <a:endParaRPr kumimoji="1" lang="en-US" altLang="ja-JP" sz="1000" b="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sng" kern="1200">
              <a:solidFill>
                <a:srgbClr val="FF0000"/>
              </a:solidFill>
              <a:latin typeface="ＭＳ ゴシック" panose="020B0609070205080204" pitchFamily="49" charset="-128"/>
              <a:ea typeface="ＭＳ ゴシック" panose="020B0609070205080204" pitchFamily="49" charset="-128"/>
            </a:rPr>
            <a:t>異なる場合は、直接入力で訂正できます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415.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14.xml"/><Relationship Id="rId5" Type="http://schemas.openxmlformats.org/officeDocument/2006/relationships/ctrlProp" Target="../ctrlProps/ctrlProp413.xml"/><Relationship Id="rId4" Type="http://schemas.openxmlformats.org/officeDocument/2006/relationships/ctrlProp" Target="../ctrlProps/ctrlProp41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5.xml"/><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12" Type="http://schemas.openxmlformats.org/officeDocument/2006/relationships/ctrlProp" Target="../ctrlProps/ctrlProp111.xml"/><Relationship Id="rId16" Type="http://schemas.openxmlformats.org/officeDocument/2006/relationships/ctrlProp" Target="../ctrlProps/ctrlProp15.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102" Type="http://schemas.openxmlformats.org/officeDocument/2006/relationships/ctrlProp" Target="../ctrlProps/ctrlProp101.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113" Type="http://schemas.openxmlformats.org/officeDocument/2006/relationships/ctrlProp" Target="../ctrlProps/ctrlProp112.xml"/><Relationship Id="rId118" Type="http://schemas.openxmlformats.org/officeDocument/2006/relationships/ctrlProp" Target="../ctrlProps/ctrlProp117.xml"/><Relationship Id="rId80" Type="http://schemas.openxmlformats.org/officeDocument/2006/relationships/ctrlProp" Target="../ctrlProps/ctrlProp79.xml"/><Relationship Id="rId85" Type="http://schemas.openxmlformats.org/officeDocument/2006/relationships/ctrlProp" Target="../ctrlProps/ctrlProp84.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 Type="http://schemas.openxmlformats.org/officeDocument/2006/relationships/printerSettings" Target="../printerSettings/printerSettings2.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4" Type="http://schemas.openxmlformats.org/officeDocument/2006/relationships/ctrlProp" Target="../ctrlProps/ctrlProp3.x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32.xml"/><Relationship Id="rId21" Type="http://schemas.openxmlformats.org/officeDocument/2006/relationships/ctrlProp" Target="../ctrlProps/ctrlProp136.xml"/><Relationship Id="rId42" Type="http://schemas.openxmlformats.org/officeDocument/2006/relationships/ctrlProp" Target="../ctrlProps/ctrlProp157.xml"/><Relationship Id="rId47" Type="http://schemas.openxmlformats.org/officeDocument/2006/relationships/ctrlProp" Target="../ctrlProps/ctrlProp162.xml"/><Relationship Id="rId63" Type="http://schemas.openxmlformats.org/officeDocument/2006/relationships/ctrlProp" Target="../ctrlProps/ctrlProp178.xml"/><Relationship Id="rId68" Type="http://schemas.openxmlformats.org/officeDocument/2006/relationships/ctrlProp" Target="../ctrlProps/ctrlProp183.xml"/><Relationship Id="rId84" Type="http://schemas.openxmlformats.org/officeDocument/2006/relationships/ctrlProp" Target="../ctrlProps/ctrlProp199.xml"/><Relationship Id="rId89" Type="http://schemas.openxmlformats.org/officeDocument/2006/relationships/ctrlProp" Target="../ctrlProps/ctrlProp204.xml"/><Relationship Id="rId112" Type="http://schemas.openxmlformats.org/officeDocument/2006/relationships/ctrlProp" Target="../ctrlProps/ctrlProp227.xml"/><Relationship Id="rId16" Type="http://schemas.openxmlformats.org/officeDocument/2006/relationships/ctrlProp" Target="../ctrlProps/ctrlProp131.xml"/><Relationship Id="rId107" Type="http://schemas.openxmlformats.org/officeDocument/2006/relationships/ctrlProp" Target="../ctrlProps/ctrlProp222.xml"/><Relationship Id="rId11" Type="http://schemas.openxmlformats.org/officeDocument/2006/relationships/ctrlProp" Target="../ctrlProps/ctrlProp126.xml"/><Relationship Id="rId32" Type="http://schemas.openxmlformats.org/officeDocument/2006/relationships/ctrlProp" Target="../ctrlProps/ctrlProp147.xml"/><Relationship Id="rId37" Type="http://schemas.openxmlformats.org/officeDocument/2006/relationships/ctrlProp" Target="../ctrlProps/ctrlProp152.xml"/><Relationship Id="rId53" Type="http://schemas.openxmlformats.org/officeDocument/2006/relationships/ctrlProp" Target="../ctrlProps/ctrlProp168.xml"/><Relationship Id="rId58" Type="http://schemas.openxmlformats.org/officeDocument/2006/relationships/ctrlProp" Target="../ctrlProps/ctrlProp173.xml"/><Relationship Id="rId74" Type="http://schemas.openxmlformats.org/officeDocument/2006/relationships/ctrlProp" Target="../ctrlProps/ctrlProp189.xml"/><Relationship Id="rId79" Type="http://schemas.openxmlformats.org/officeDocument/2006/relationships/ctrlProp" Target="../ctrlProps/ctrlProp194.xml"/><Relationship Id="rId102" Type="http://schemas.openxmlformats.org/officeDocument/2006/relationships/ctrlProp" Target="../ctrlProps/ctrlProp217.xml"/><Relationship Id="rId123" Type="http://schemas.openxmlformats.org/officeDocument/2006/relationships/ctrlProp" Target="../ctrlProps/ctrlProp238.xml"/><Relationship Id="rId128" Type="http://schemas.openxmlformats.org/officeDocument/2006/relationships/ctrlProp" Target="../ctrlProps/ctrlProp243.xml"/><Relationship Id="rId5" Type="http://schemas.openxmlformats.org/officeDocument/2006/relationships/ctrlProp" Target="../ctrlProps/ctrlProp120.xml"/><Relationship Id="rId90" Type="http://schemas.openxmlformats.org/officeDocument/2006/relationships/ctrlProp" Target="../ctrlProps/ctrlProp205.xml"/><Relationship Id="rId95" Type="http://schemas.openxmlformats.org/officeDocument/2006/relationships/ctrlProp" Target="../ctrlProps/ctrlProp210.xml"/><Relationship Id="rId22" Type="http://schemas.openxmlformats.org/officeDocument/2006/relationships/ctrlProp" Target="../ctrlProps/ctrlProp137.xml"/><Relationship Id="rId27" Type="http://schemas.openxmlformats.org/officeDocument/2006/relationships/ctrlProp" Target="../ctrlProps/ctrlProp142.xml"/><Relationship Id="rId43" Type="http://schemas.openxmlformats.org/officeDocument/2006/relationships/ctrlProp" Target="../ctrlProps/ctrlProp158.xml"/><Relationship Id="rId48" Type="http://schemas.openxmlformats.org/officeDocument/2006/relationships/ctrlProp" Target="../ctrlProps/ctrlProp163.xml"/><Relationship Id="rId64" Type="http://schemas.openxmlformats.org/officeDocument/2006/relationships/ctrlProp" Target="../ctrlProps/ctrlProp179.xml"/><Relationship Id="rId69" Type="http://schemas.openxmlformats.org/officeDocument/2006/relationships/ctrlProp" Target="../ctrlProps/ctrlProp184.xml"/><Relationship Id="rId113" Type="http://schemas.openxmlformats.org/officeDocument/2006/relationships/ctrlProp" Target="../ctrlProps/ctrlProp228.xml"/><Relationship Id="rId118" Type="http://schemas.openxmlformats.org/officeDocument/2006/relationships/ctrlProp" Target="../ctrlProps/ctrlProp233.xml"/><Relationship Id="rId80" Type="http://schemas.openxmlformats.org/officeDocument/2006/relationships/ctrlProp" Target="../ctrlProps/ctrlProp195.xml"/><Relationship Id="rId85" Type="http://schemas.openxmlformats.org/officeDocument/2006/relationships/ctrlProp" Target="../ctrlProps/ctrlProp200.xml"/><Relationship Id="rId12" Type="http://schemas.openxmlformats.org/officeDocument/2006/relationships/ctrlProp" Target="../ctrlProps/ctrlProp127.xml"/><Relationship Id="rId17" Type="http://schemas.openxmlformats.org/officeDocument/2006/relationships/ctrlProp" Target="../ctrlProps/ctrlProp132.xml"/><Relationship Id="rId33" Type="http://schemas.openxmlformats.org/officeDocument/2006/relationships/ctrlProp" Target="../ctrlProps/ctrlProp148.xml"/><Relationship Id="rId38" Type="http://schemas.openxmlformats.org/officeDocument/2006/relationships/ctrlProp" Target="../ctrlProps/ctrlProp153.xml"/><Relationship Id="rId59" Type="http://schemas.openxmlformats.org/officeDocument/2006/relationships/ctrlProp" Target="../ctrlProps/ctrlProp174.xml"/><Relationship Id="rId103" Type="http://schemas.openxmlformats.org/officeDocument/2006/relationships/ctrlProp" Target="../ctrlProps/ctrlProp218.xml"/><Relationship Id="rId108" Type="http://schemas.openxmlformats.org/officeDocument/2006/relationships/ctrlProp" Target="../ctrlProps/ctrlProp223.xml"/><Relationship Id="rId124" Type="http://schemas.openxmlformats.org/officeDocument/2006/relationships/ctrlProp" Target="../ctrlProps/ctrlProp239.xml"/><Relationship Id="rId129" Type="http://schemas.openxmlformats.org/officeDocument/2006/relationships/ctrlProp" Target="../ctrlProps/ctrlProp244.xml"/><Relationship Id="rId54" Type="http://schemas.openxmlformats.org/officeDocument/2006/relationships/ctrlProp" Target="../ctrlProps/ctrlProp169.xml"/><Relationship Id="rId70" Type="http://schemas.openxmlformats.org/officeDocument/2006/relationships/ctrlProp" Target="../ctrlProps/ctrlProp185.xml"/><Relationship Id="rId75" Type="http://schemas.openxmlformats.org/officeDocument/2006/relationships/ctrlProp" Target="../ctrlProps/ctrlProp190.xml"/><Relationship Id="rId91" Type="http://schemas.openxmlformats.org/officeDocument/2006/relationships/ctrlProp" Target="../ctrlProps/ctrlProp206.xml"/><Relationship Id="rId96" Type="http://schemas.openxmlformats.org/officeDocument/2006/relationships/ctrlProp" Target="../ctrlProps/ctrlProp211.xml"/><Relationship Id="rId1" Type="http://schemas.openxmlformats.org/officeDocument/2006/relationships/printerSettings" Target="../printerSettings/printerSettings3.bin"/><Relationship Id="rId6" Type="http://schemas.openxmlformats.org/officeDocument/2006/relationships/ctrlProp" Target="../ctrlProps/ctrlProp121.xml"/><Relationship Id="rId23" Type="http://schemas.openxmlformats.org/officeDocument/2006/relationships/ctrlProp" Target="../ctrlProps/ctrlProp138.xml"/><Relationship Id="rId28" Type="http://schemas.openxmlformats.org/officeDocument/2006/relationships/ctrlProp" Target="../ctrlProps/ctrlProp143.xml"/><Relationship Id="rId49" Type="http://schemas.openxmlformats.org/officeDocument/2006/relationships/ctrlProp" Target="../ctrlProps/ctrlProp164.xml"/><Relationship Id="rId114" Type="http://schemas.openxmlformats.org/officeDocument/2006/relationships/ctrlProp" Target="../ctrlProps/ctrlProp229.xml"/><Relationship Id="rId119" Type="http://schemas.openxmlformats.org/officeDocument/2006/relationships/ctrlProp" Target="../ctrlProps/ctrlProp234.xml"/><Relationship Id="rId44" Type="http://schemas.openxmlformats.org/officeDocument/2006/relationships/ctrlProp" Target="../ctrlProps/ctrlProp159.xml"/><Relationship Id="rId60" Type="http://schemas.openxmlformats.org/officeDocument/2006/relationships/ctrlProp" Target="../ctrlProps/ctrlProp175.xml"/><Relationship Id="rId65" Type="http://schemas.openxmlformats.org/officeDocument/2006/relationships/ctrlProp" Target="../ctrlProps/ctrlProp180.xml"/><Relationship Id="rId81" Type="http://schemas.openxmlformats.org/officeDocument/2006/relationships/ctrlProp" Target="../ctrlProps/ctrlProp196.xml"/><Relationship Id="rId86" Type="http://schemas.openxmlformats.org/officeDocument/2006/relationships/ctrlProp" Target="../ctrlProps/ctrlProp201.xml"/><Relationship Id="rId130" Type="http://schemas.openxmlformats.org/officeDocument/2006/relationships/ctrlProp" Target="../ctrlProps/ctrlProp245.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 Id="rId109" Type="http://schemas.openxmlformats.org/officeDocument/2006/relationships/ctrlProp" Target="../ctrlProps/ctrlProp224.xml"/><Relationship Id="rId34" Type="http://schemas.openxmlformats.org/officeDocument/2006/relationships/ctrlProp" Target="../ctrlProps/ctrlProp149.xml"/><Relationship Id="rId50" Type="http://schemas.openxmlformats.org/officeDocument/2006/relationships/ctrlProp" Target="../ctrlProps/ctrlProp165.xml"/><Relationship Id="rId55" Type="http://schemas.openxmlformats.org/officeDocument/2006/relationships/ctrlProp" Target="../ctrlProps/ctrlProp170.xml"/><Relationship Id="rId76" Type="http://schemas.openxmlformats.org/officeDocument/2006/relationships/ctrlProp" Target="../ctrlProps/ctrlProp191.xml"/><Relationship Id="rId97" Type="http://schemas.openxmlformats.org/officeDocument/2006/relationships/ctrlProp" Target="../ctrlProps/ctrlProp212.xml"/><Relationship Id="rId104" Type="http://schemas.openxmlformats.org/officeDocument/2006/relationships/ctrlProp" Target="../ctrlProps/ctrlProp219.xml"/><Relationship Id="rId120" Type="http://schemas.openxmlformats.org/officeDocument/2006/relationships/ctrlProp" Target="../ctrlProps/ctrlProp235.xml"/><Relationship Id="rId125" Type="http://schemas.openxmlformats.org/officeDocument/2006/relationships/ctrlProp" Target="../ctrlProps/ctrlProp240.xml"/><Relationship Id="rId7" Type="http://schemas.openxmlformats.org/officeDocument/2006/relationships/ctrlProp" Target="../ctrlProps/ctrlProp122.xml"/><Relationship Id="rId71" Type="http://schemas.openxmlformats.org/officeDocument/2006/relationships/ctrlProp" Target="../ctrlProps/ctrlProp186.xml"/><Relationship Id="rId92" Type="http://schemas.openxmlformats.org/officeDocument/2006/relationships/ctrlProp" Target="../ctrlProps/ctrlProp207.xml"/><Relationship Id="rId2" Type="http://schemas.openxmlformats.org/officeDocument/2006/relationships/drawing" Target="../drawings/drawing3.xml"/><Relationship Id="rId29" Type="http://schemas.openxmlformats.org/officeDocument/2006/relationships/ctrlProp" Target="../ctrlProps/ctrlProp144.xml"/><Relationship Id="rId24" Type="http://schemas.openxmlformats.org/officeDocument/2006/relationships/ctrlProp" Target="../ctrlProps/ctrlProp139.xml"/><Relationship Id="rId40" Type="http://schemas.openxmlformats.org/officeDocument/2006/relationships/ctrlProp" Target="../ctrlProps/ctrlProp155.xml"/><Relationship Id="rId45" Type="http://schemas.openxmlformats.org/officeDocument/2006/relationships/ctrlProp" Target="../ctrlProps/ctrlProp160.xml"/><Relationship Id="rId66" Type="http://schemas.openxmlformats.org/officeDocument/2006/relationships/ctrlProp" Target="../ctrlProps/ctrlProp181.xml"/><Relationship Id="rId87" Type="http://schemas.openxmlformats.org/officeDocument/2006/relationships/ctrlProp" Target="../ctrlProps/ctrlProp202.xml"/><Relationship Id="rId110" Type="http://schemas.openxmlformats.org/officeDocument/2006/relationships/ctrlProp" Target="../ctrlProps/ctrlProp225.xml"/><Relationship Id="rId115" Type="http://schemas.openxmlformats.org/officeDocument/2006/relationships/ctrlProp" Target="../ctrlProps/ctrlProp230.xml"/><Relationship Id="rId131" Type="http://schemas.openxmlformats.org/officeDocument/2006/relationships/ctrlProp" Target="../ctrlProps/ctrlProp246.xml"/><Relationship Id="rId61" Type="http://schemas.openxmlformats.org/officeDocument/2006/relationships/ctrlProp" Target="../ctrlProps/ctrlProp176.xml"/><Relationship Id="rId82" Type="http://schemas.openxmlformats.org/officeDocument/2006/relationships/ctrlProp" Target="../ctrlProps/ctrlProp197.xml"/><Relationship Id="rId19" Type="http://schemas.openxmlformats.org/officeDocument/2006/relationships/ctrlProp" Target="../ctrlProps/ctrlProp134.xml"/><Relationship Id="rId14" Type="http://schemas.openxmlformats.org/officeDocument/2006/relationships/ctrlProp" Target="../ctrlProps/ctrlProp129.xml"/><Relationship Id="rId30" Type="http://schemas.openxmlformats.org/officeDocument/2006/relationships/ctrlProp" Target="../ctrlProps/ctrlProp145.xml"/><Relationship Id="rId35" Type="http://schemas.openxmlformats.org/officeDocument/2006/relationships/ctrlProp" Target="../ctrlProps/ctrlProp150.xml"/><Relationship Id="rId56" Type="http://schemas.openxmlformats.org/officeDocument/2006/relationships/ctrlProp" Target="../ctrlProps/ctrlProp171.xml"/><Relationship Id="rId77" Type="http://schemas.openxmlformats.org/officeDocument/2006/relationships/ctrlProp" Target="../ctrlProps/ctrlProp192.xml"/><Relationship Id="rId100" Type="http://schemas.openxmlformats.org/officeDocument/2006/relationships/ctrlProp" Target="../ctrlProps/ctrlProp215.xml"/><Relationship Id="rId105" Type="http://schemas.openxmlformats.org/officeDocument/2006/relationships/ctrlProp" Target="../ctrlProps/ctrlProp220.xml"/><Relationship Id="rId126" Type="http://schemas.openxmlformats.org/officeDocument/2006/relationships/ctrlProp" Target="../ctrlProps/ctrlProp241.xml"/><Relationship Id="rId8" Type="http://schemas.openxmlformats.org/officeDocument/2006/relationships/ctrlProp" Target="../ctrlProps/ctrlProp123.xml"/><Relationship Id="rId51" Type="http://schemas.openxmlformats.org/officeDocument/2006/relationships/ctrlProp" Target="../ctrlProps/ctrlProp166.xml"/><Relationship Id="rId72" Type="http://schemas.openxmlformats.org/officeDocument/2006/relationships/ctrlProp" Target="../ctrlProps/ctrlProp187.xml"/><Relationship Id="rId93" Type="http://schemas.openxmlformats.org/officeDocument/2006/relationships/ctrlProp" Target="../ctrlProps/ctrlProp208.xml"/><Relationship Id="rId98" Type="http://schemas.openxmlformats.org/officeDocument/2006/relationships/ctrlProp" Target="../ctrlProps/ctrlProp213.xml"/><Relationship Id="rId121" Type="http://schemas.openxmlformats.org/officeDocument/2006/relationships/ctrlProp" Target="../ctrlProps/ctrlProp236.xml"/><Relationship Id="rId3" Type="http://schemas.openxmlformats.org/officeDocument/2006/relationships/vmlDrawing" Target="../drawings/vmlDrawing3.vml"/><Relationship Id="rId25" Type="http://schemas.openxmlformats.org/officeDocument/2006/relationships/ctrlProp" Target="../ctrlProps/ctrlProp140.xml"/><Relationship Id="rId46" Type="http://schemas.openxmlformats.org/officeDocument/2006/relationships/ctrlProp" Target="../ctrlProps/ctrlProp161.xml"/><Relationship Id="rId67" Type="http://schemas.openxmlformats.org/officeDocument/2006/relationships/ctrlProp" Target="../ctrlProps/ctrlProp182.xml"/><Relationship Id="rId116" Type="http://schemas.openxmlformats.org/officeDocument/2006/relationships/ctrlProp" Target="../ctrlProps/ctrlProp231.xml"/><Relationship Id="rId20" Type="http://schemas.openxmlformats.org/officeDocument/2006/relationships/ctrlProp" Target="../ctrlProps/ctrlProp135.xml"/><Relationship Id="rId41" Type="http://schemas.openxmlformats.org/officeDocument/2006/relationships/ctrlProp" Target="../ctrlProps/ctrlProp156.xml"/><Relationship Id="rId62" Type="http://schemas.openxmlformats.org/officeDocument/2006/relationships/ctrlProp" Target="../ctrlProps/ctrlProp177.xml"/><Relationship Id="rId83" Type="http://schemas.openxmlformats.org/officeDocument/2006/relationships/ctrlProp" Target="../ctrlProps/ctrlProp198.xml"/><Relationship Id="rId88" Type="http://schemas.openxmlformats.org/officeDocument/2006/relationships/ctrlProp" Target="../ctrlProps/ctrlProp203.xml"/><Relationship Id="rId111" Type="http://schemas.openxmlformats.org/officeDocument/2006/relationships/ctrlProp" Target="../ctrlProps/ctrlProp226.xml"/><Relationship Id="rId15" Type="http://schemas.openxmlformats.org/officeDocument/2006/relationships/ctrlProp" Target="../ctrlProps/ctrlProp130.xml"/><Relationship Id="rId36" Type="http://schemas.openxmlformats.org/officeDocument/2006/relationships/ctrlProp" Target="../ctrlProps/ctrlProp151.xml"/><Relationship Id="rId57" Type="http://schemas.openxmlformats.org/officeDocument/2006/relationships/ctrlProp" Target="../ctrlProps/ctrlProp172.xml"/><Relationship Id="rId106" Type="http://schemas.openxmlformats.org/officeDocument/2006/relationships/ctrlProp" Target="../ctrlProps/ctrlProp221.xml"/><Relationship Id="rId127" Type="http://schemas.openxmlformats.org/officeDocument/2006/relationships/ctrlProp" Target="../ctrlProps/ctrlProp242.xml"/><Relationship Id="rId10" Type="http://schemas.openxmlformats.org/officeDocument/2006/relationships/ctrlProp" Target="../ctrlProps/ctrlProp125.xml"/><Relationship Id="rId31" Type="http://schemas.openxmlformats.org/officeDocument/2006/relationships/ctrlProp" Target="../ctrlProps/ctrlProp146.xml"/><Relationship Id="rId52" Type="http://schemas.openxmlformats.org/officeDocument/2006/relationships/ctrlProp" Target="../ctrlProps/ctrlProp167.xml"/><Relationship Id="rId73" Type="http://schemas.openxmlformats.org/officeDocument/2006/relationships/ctrlProp" Target="../ctrlProps/ctrlProp188.xml"/><Relationship Id="rId78" Type="http://schemas.openxmlformats.org/officeDocument/2006/relationships/ctrlProp" Target="../ctrlProps/ctrlProp193.xml"/><Relationship Id="rId94" Type="http://schemas.openxmlformats.org/officeDocument/2006/relationships/ctrlProp" Target="../ctrlProps/ctrlProp209.xml"/><Relationship Id="rId99" Type="http://schemas.openxmlformats.org/officeDocument/2006/relationships/ctrlProp" Target="../ctrlProps/ctrlProp214.xml"/><Relationship Id="rId101" Type="http://schemas.openxmlformats.org/officeDocument/2006/relationships/ctrlProp" Target="../ctrlProps/ctrlProp216.xml"/><Relationship Id="rId122" Type="http://schemas.openxmlformats.org/officeDocument/2006/relationships/ctrlProp" Target="../ctrlProps/ctrlProp237.xml"/><Relationship Id="rId4" Type="http://schemas.openxmlformats.org/officeDocument/2006/relationships/ctrlProp" Target="../ctrlProps/ctrlProp119.xml"/><Relationship Id="rId9" Type="http://schemas.openxmlformats.org/officeDocument/2006/relationships/ctrlProp" Target="../ctrlProps/ctrlProp124.xml"/><Relationship Id="rId26" Type="http://schemas.openxmlformats.org/officeDocument/2006/relationships/ctrlProp" Target="../ctrlProps/ctrlProp14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5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9.xml"/><Relationship Id="rId5" Type="http://schemas.openxmlformats.org/officeDocument/2006/relationships/ctrlProp" Target="../ctrlProps/ctrlProp248.xml"/><Relationship Id="rId4" Type="http://schemas.openxmlformats.org/officeDocument/2006/relationships/ctrlProp" Target="../ctrlProps/ctrlProp24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52.xml"/><Relationship Id="rId4" Type="http://schemas.openxmlformats.org/officeDocument/2006/relationships/ctrlProp" Target="../ctrlProps/ctrlProp251.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366.xml"/><Relationship Id="rId21" Type="http://schemas.openxmlformats.org/officeDocument/2006/relationships/ctrlProp" Target="../ctrlProps/ctrlProp270.xml"/><Relationship Id="rId42" Type="http://schemas.openxmlformats.org/officeDocument/2006/relationships/ctrlProp" Target="../ctrlProps/ctrlProp291.xml"/><Relationship Id="rId63" Type="http://schemas.openxmlformats.org/officeDocument/2006/relationships/ctrlProp" Target="../ctrlProps/ctrlProp312.xml"/><Relationship Id="rId84" Type="http://schemas.openxmlformats.org/officeDocument/2006/relationships/ctrlProp" Target="../ctrlProps/ctrlProp333.xml"/><Relationship Id="rId138" Type="http://schemas.openxmlformats.org/officeDocument/2006/relationships/ctrlProp" Target="../ctrlProps/ctrlProp387.xml"/><Relationship Id="rId159" Type="http://schemas.openxmlformats.org/officeDocument/2006/relationships/ctrlProp" Target="../ctrlProps/ctrlProp408.xml"/><Relationship Id="rId107" Type="http://schemas.openxmlformats.org/officeDocument/2006/relationships/ctrlProp" Target="../ctrlProps/ctrlProp356.xml"/><Relationship Id="rId11" Type="http://schemas.openxmlformats.org/officeDocument/2006/relationships/ctrlProp" Target="../ctrlProps/ctrlProp260.xml"/><Relationship Id="rId32" Type="http://schemas.openxmlformats.org/officeDocument/2006/relationships/ctrlProp" Target="../ctrlProps/ctrlProp281.xml"/><Relationship Id="rId53" Type="http://schemas.openxmlformats.org/officeDocument/2006/relationships/ctrlProp" Target="../ctrlProps/ctrlProp302.xml"/><Relationship Id="rId74" Type="http://schemas.openxmlformats.org/officeDocument/2006/relationships/ctrlProp" Target="../ctrlProps/ctrlProp323.xml"/><Relationship Id="rId128" Type="http://schemas.openxmlformats.org/officeDocument/2006/relationships/ctrlProp" Target="../ctrlProps/ctrlProp377.xml"/><Relationship Id="rId149" Type="http://schemas.openxmlformats.org/officeDocument/2006/relationships/ctrlProp" Target="../ctrlProps/ctrlProp398.xml"/><Relationship Id="rId5" Type="http://schemas.openxmlformats.org/officeDocument/2006/relationships/ctrlProp" Target="../ctrlProps/ctrlProp254.xml"/><Relationship Id="rId95" Type="http://schemas.openxmlformats.org/officeDocument/2006/relationships/ctrlProp" Target="../ctrlProps/ctrlProp344.xml"/><Relationship Id="rId160" Type="http://schemas.openxmlformats.org/officeDocument/2006/relationships/ctrlProp" Target="../ctrlProps/ctrlProp409.xml"/><Relationship Id="rId22" Type="http://schemas.openxmlformats.org/officeDocument/2006/relationships/ctrlProp" Target="../ctrlProps/ctrlProp271.xml"/><Relationship Id="rId43" Type="http://schemas.openxmlformats.org/officeDocument/2006/relationships/ctrlProp" Target="../ctrlProps/ctrlProp292.xml"/><Relationship Id="rId64" Type="http://schemas.openxmlformats.org/officeDocument/2006/relationships/ctrlProp" Target="../ctrlProps/ctrlProp313.xml"/><Relationship Id="rId118" Type="http://schemas.openxmlformats.org/officeDocument/2006/relationships/ctrlProp" Target="../ctrlProps/ctrlProp367.xml"/><Relationship Id="rId139" Type="http://schemas.openxmlformats.org/officeDocument/2006/relationships/ctrlProp" Target="../ctrlProps/ctrlProp388.xml"/><Relationship Id="rId85" Type="http://schemas.openxmlformats.org/officeDocument/2006/relationships/ctrlProp" Target="../ctrlProps/ctrlProp334.xml"/><Relationship Id="rId150" Type="http://schemas.openxmlformats.org/officeDocument/2006/relationships/ctrlProp" Target="../ctrlProps/ctrlProp399.xml"/><Relationship Id="rId12" Type="http://schemas.openxmlformats.org/officeDocument/2006/relationships/ctrlProp" Target="../ctrlProps/ctrlProp261.xml"/><Relationship Id="rId17" Type="http://schemas.openxmlformats.org/officeDocument/2006/relationships/ctrlProp" Target="../ctrlProps/ctrlProp266.xml"/><Relationship Id="rId33" Type="http://schemas.openxmlformats.org/officeDocument/2006/relationships/ctrlProp" Target="../ctrlProps/ctrlProp282.xml"/><Relationship Id="rId38" Type="http://schemas.openxmlformats.org/officeDocument/2006/relationships/ctrlProp" Target="../ctrlProps/ctrlProp287.xml"/><Relationship Id="rId59" Type="http://schemas.openxmlformats.org/officeDocument/2006/relationships/ctrlProp" Target="../ctrlProps/ctrlProp308.xml"/><Relationship Id="rId103" Type="http://schemas.openxmlformats.org/officeDocument/2006/relationships/ctrlProp" Target="../ctrlProps/ctrlProp352.xml"/><Relationship Id="rId108" Type="http://schemas.openxmlformats.org/officeDocument/2006/relationships/ctrlProp" Target="../ctrlProps/ctrlProp357.xml"/><Relationship Id="rId124" Type="http://schemas.openxmlformats.org/officeDocument/2006/relationships/ctrlProp" Target="../ctrlProps/ctrlProp373.xml"/><Relationship Id="rId129" Type="http://schemas.openxmlformats.org/officeDocument/2006/relationships/ctrlProp" Target="../ctrlProps/ctrlProp378.xml"/><Relationship Id="rId54" Type="http://schemas.openxmlformats.org/officeDocument/2006/relationships/ctrlProp" Target="../ctrlProps/ctrlProp303.xml"/><Relationship Id="rId70" Type="http://schemas.openxmlformats.org/officeDocument/2006/relationships/ctrlProp" Target="../ctrlProps/ctrlProp319.xml"/><Relationship Id="rId75" Type="http://schemas.openxmlformats.org/officeDocument/2006/relationships/ctrlProp" Target="../ctrlProps/ctrlProp324.xml"/><Relationship Id="rId91" Type="http://schemas.openxmlformats.org/officeDocument/2006/relationships/ctrlProp" Target="../ctrlProps/ctrlProp340.xml"/><Relationship Id="rId96" Type="http://schemas.openxmlformats.org/officeDocument/2006/relationships/ctrlProp" Target="../ctrlProps/ctrlProp345.xml"/><Relationship Id="rId140" Type="http://schemas.openxmlformats.org/officeDocument/2006/relationships/ctrlProp" Target="../ctrlProps/ctrlProp389.xml"/><Relationship Id="rId145" Type="http://schemas.openxmlformats.org/officeDocument/2006/relationships/ctrlProp" Target="../ctrlProps/ctrlProp394.xml"/><Relationship Id="rId161" Type="http://schemas.openxmlformats.org/officeDocument/2006/relationships/ctrlProp" Target="../ctrlProps/ctrlProp410.xml"/><Relationship Id="rId1" Type="http://schemas.openxmlformats.org/officeDocument/2006/relationships/printerSettings" Target="../printerSettings/printerSettings8.bin"/><Relationship Id="rId6" Type="http://schemas.openxmlformats.org/officeDocument/2006/relationships/ctrlProp" Target="../ctrlProps/ctrlProp255.xml"/><Relationship Id="rId23" Type="http://schemas.openxmlformats.org/officeDocument/2006/relationships/ctrlProp" Target="../ctrlProps/ctrlProp272.xml"/><Relationship Id="rId28" Type="http://schemas.openxmlformats.org/officeDocument/2006/relationships/ctrlProp" Target="../ctrlProps/ctrlProp277.xml"/><Relationship Id="rId49" Type="http://schemas.openxmlformats.org/officeDocument/2006/relationships/ctrlProp" Target="../ctrlProps/ctrlProp298.xml"/><Relationship Id="rId114" Type="http://schemas.openxmlformats.org/officeDocument/2006/relationships/ctrlProp" Target="../ctrlProps/ctrlProp363.xml"/><Relationship Id="rId119" Type="http://schemas.openxmlformats.org/officeDocument/2006/relationships/ctrlProp" Target="../ctrlProps/ctrlProp368.xml"/><Relationship Id="rId44" Type="http://schemas.openxmlformats.org/officeDocument/2006/relationships/ctrlProp" Target="../ctrlProps/ctrlProp293.xml"/><Relationship Id="rId60" Type="http://schemas.openxmlformats.org/officeDocument/2006/relationships/ctrlProp" Target="../ctrlProps/ctrlProp309.xml"/><Relationship Id="rId65" Type="http://schemas.openxmlformats.org/officeDocument/2006/relationships/ctrlProp" Target="../ctrlProps/ctrlProp314.xml"/><Relationship Id="rId81" Type="http://schemas.openxmlformats.org/officeDocument/2006/relationships/ctrlProp" Target="../ctrlProps/ctrlProp330.xml"/><Relationship Id="rId86" Type="http://schemas.openxmlformats.org/officeDocument/2006/relationships/ctrlProp" Target="../ctrlProps/ctrlProp335.xml"/><Relationship Id="rId130" Type="http://schemas.openxmlformats.org/officeDocument/2006/relationships/ctrlProp" Target="../ctrlProps/ctrlProp379.xml"/><Relationship Id="rId135" Type="http://schemas.openxmlformats.org/officeDocument/2006/relationships/ctrlProp" Target="../ctrlProps/ctrlProp384.xml"/><Relationship Id="rId151" Type="http://schemas.openxmlformats.org/officeDocument/2006/relationships/ctrlProp" Target="../ctrlProps/ctrlProp400.xml"/><Relationship Id="rId156" Type="http://schemas.openxmlformats.org/officeDocument/2006/relationships/ctrlProp" Target="../ctrlProps/ctrlProp405.xml"/><Relationship Id="rId13" Type="http://schemas.openxmlformats.org/officeDocument/2006/relationships/ctrlProp" Target="../ctrlProps/ctrlProp262.xml"/><Relationship Id="rId18" Type="http://schemas.openxmlformats.org/officeDocument/2006/relationships/ctrlProp" Target="../ctrlProps/ctrlProp267.xml"/><Relationship Id="rId39" Type="http://schemas.openxmlformats.org/officeDocument/2006/relationships/ctrlProp" Target="../ctrlProps/ctrlProp288.xml"/><Relationship Id="rId109" Type="http://schemas.openxmlformats.org/officeDocument/2006/relationships/ctrlProp" Target="../ctrlProps/ctrlProp358.xml"/><Relationship Id="rId34" Type="http://schemas.openxmlformats.org/officeDocument/2006/relationships/ctrlProp" Target="../ctrlProps/ctrlProp283.xml"/><Relationship Id="rId50" Type="http://schemas.openxmlformats.org/officeDocument/2006/relationships/ctrlProp" Target="../ctrlProps/ctrlProp299.xml"/><Relationship Id="rId55" Type="http://schemas.openxmlformats.org/officeDocument/2006/relationships/ctrlProp" Target="../ctrlProps/ctrlProp304.xml"/><Relationship Id="rId76" Type="http://schemas.openxmlformats.org/officeDocument/2006/relationships/ctrlProp" Target="../ctrlProps/ctrlProp325.xml"/><Relationship Id="rId97" Type="http://schemas.openxmlformats.org/officeDocument/2006/relationships/ctrlProp" Target="../ctrlProps/ctrlProp346.xml"/><Relationship Id="rId104" Type="http://schemas.openxmlformats.org/officeDocument/2006/relationships/ctrlProp" Target="../ctrlProps/ctrlProp353.xml"/><Relationship Id="rId120" Type="http://schemas.openxmlformats.org/officeDocument/2006/relationships/ctrlProp" Target="../ctrlProps/ctrlProp369.xml"/><Relationship Id="rId125" Type="http://schemas.openxmlformats.org/officeDocument/2006/relationships/ctrlProp" Target="../ctrlProps/ctrlProp374.xml"/><Relationship Id="rId141" Type="http://schemas.openxmlformats.org/officeDocument/2006/relationships/ctrlProp" Target="../ctrlProps/ctrlProp390.xml"/><Relationship Id="rId146" Type="http://schemas.openxmlformats.org/officeDocument/2006/relationships/ctrlProp" Target="../ctrlProps/ctrlProp395.xml"/><Relationship Id="rId7" Type="http://schemas.openxmlformats.org/officeDocument/2006/relationships/ctrlProp" Target="../ctrlProps/ctrlProp256.xml"/><Relationship Id="rId71" Type="http://schemas.openxmlformats.org/officeDocument/2006/relationships/ctrlProp" Target="../ctrlProps/ctrlProp320.xml"/><Relationship Id="rId92" Type="http://schemas.openxmlformats.org/officeDocument/2006/relationships/ctrlProp" Target="../ctrlProps/ctrlProp341.xml"/><Relationship Id="rId162" Type="http://schemas.openxmlformats.org/officeDocument/2006/relationships/ctrlProp" Target="../ctrlProps/ctrlProp411.xml"/><Relationship Id="rId2" Type="http://schemas.openxmlformats.org/officeDocument/2006/relationships/drawing" Target="../drawings/drawing8.xml"/><Relationship Id="rId29" Type="http://schemas.openxmlformats.org/officeDocument/2006/relationships/ctrlProp" Target="../ctrlProps/ctrlProp278.xml"/><Relationship Id="rId24" Type="http://schemas.openxmlformats.org/officeDocument/2006/relationships/ctrlProp" Target="../ctrlProps/ctrlProp273.xml"/><Relationship Id="rId40" Type="http://schemas.openxmlformats.org/officeDocument/2006/relationships/ctrlProp" Target="../ctrlProps/ctrlProp289.xml"/><Relationship Id="rId45" Type="http://schemas.openxmlformats.org/officeDocument/2006/relationships/ctrlProp" Target="../ctrlProps/ctrlProp294.xml"/><Relationship Id="rId66" Type="http://schemas.openxmlformats.org/officeDocument/2006/relationships/ctrlProp" Target="../ctrlProps/ctrlProp315.xml"/><Relationship Id="rId87" Type="http://schemas.openxmlformats.org/officeDocument/2006/relationships/ctrlProp" Target="../ctrlProps/ctrlProp336.xml"/><Relationship Id="rId110" Type="http://schemas.openxmlformats.org/officeDocument/2006/relationships/ctrlProp" Target="../ctrlProps/ctrlProp359.xml"/><Relationship Id="rId115" Type="http://schemas.openxmlformats.org/officeDocument/2006/relationships/ctrlProp" Target="../ctrlProps/ctrlProp364.xml"/><Relationship Id="rId131" Type="http://schemas.openxmlformats.org/officeDocument/2006/relationships/ctrlProp" Target="../ctrlProps/ctrlProp380.xml"/><Relationship Id="rId136" Type="http://schemas.openxmlformats.org/officeDocument/2006/relationships/ctrlProp" Target="../ctrlProps/ctrlProp385.xml"/><Relationship Id="rId157" Type="http://schemas.openxmlformats.org/officeDocument/2006/relationships/ctrlProp" Target="../ctrlProps/ctrlProp406.xml"/><Relationship Id="rId61" Type="http://schemas.openxmlformats.org/officeDocument/2006/relationships/ctrlProp" Target="../ctrlProps/ctrlProp310.xml"/><Relationship Id="rId82" Type="http://schemas.openxmlformats.org/officeDocument/2006/relationships/ctrlProp" Target="../ctrlProps/ctrlProp331.xml"/><Relationship Id="rId152" Type="http://schemas.openxmlformats.org/officeDocument/2006/relationships/ctrlProp" Target="../ctrlProps/ctrlProp401.xml"/><Relationship Id="rId19" Type="http://schemas.openxmlformats.org/officeDocument/2006/relationships/ctrlProp" Target="../ctrlProps/ctrlProp268.xml"/><Relationship Id="rId14" Type="http://schemas.openxmlformats.org/officeDocument/2006/relationships/ctrlProp" Target="../ctrlProps/ctrlProp263.xml"/><Relationship Id="rId30" Type="http://schemas.openxmlformats.org/officeDocument/2006/relationships/ctrlProp" Target="../ctrlProps/ctrlProp279.xml"/><Relationship Id="rId35" Type="http://schemas.openxmlformats.org/officeDocument/2006/relationships/ctrlProp" Target="../ctrlProps/ctrlProp284.xml"/><Relationship Id="rId56" Type="http://schemas.openxmlformats.org/officeDocument/2006/relationships/ctrlProp" Target="../ctrlProps/ctrlProp305.xml"/><Relationship Id="rId77" Type="http://schemas.openxmlformats.org/officeDocument/2006/relationships/ctrlProp" Target="../ctrlProps/ctrlProp326.xml"/><Relationship Id="rId100" Type="http://schemas.openxmlformats.org/officeDocument/2006/relationships/ctrlProp" Target="../ctrlProps/ctrlProp349.xml"/><Relationship Id="rId105" Type="http://schemas.openxmlformats.org/officeDocument/2006/relationships/ctrlProp" Target="../ctrlProps/ctrlProp354.xml"/><Relationship Id="rId126" Type="http://schemas.openxmlformats.org/officeDocument/2006/relationships/ctrlProp" Target="../ctrlProps/ctrlProp375.xml"/><Relationship Id="rId147" Type="http://schemas.openxmlformats.org/officeDocument/2006/relationships/ctrlProp" Target="../ctrlProps/ctrlProp396.xml"/><Relationship Id="rId8" Type="http://schemas.openxmlformats.org/officeDocument/2006/relationships/ctrlProp" Target="../ctrlProps/ctrlProp257.xml"/><Relationship Id="rId51" Type="http://schemas.openxmlformats.org/officeDocument/2006/relationships/ctrlProp" Target="../ctrlProps/ctrlProp300.xml"/><Relationship Id="rId72" Type="http://schemas.openxmlformats.org/officeDocument/2006/relationships/ctrlProp" Target="../ctrlProps/ctrlProp321.xml"/><Relationship Id="rId93" Type="http://schemas.openxmlformats.org/officeDocument/2006/relationships/ctrlProp" Target="../ctrlProps/ctrlProp342.xml"/><Relationship Id="rId98" Type="http://schemas.openxmlformats.org/officeDocument/2006/relationships/ctrlProp" Target="../ctrlProps/ctrlProp347.xml"/><Relationship Id="rId121" Type="http://schemas.openxmlformats.org/officeDocument/2006/relationships/ctrlProp" Target="../ctrlProps/ctrlProp370.xml"/><Relationship Id="rId142" Type="http://schemas.openxmlformats.org/officeDocument/2006/relationships/ctrlProp" Target="../ctrlProps/ctrlProp391.xml"/><Relationship Id="rId3" Type="http://schemas.openxmlformats.org/officeDocument/2006/relationships/vmlDrawing" Target="../drawings/vmlDrawing6.vml"/><Relationship Id="rId25" Type="http://schemas.openxmlformats.org/officeDocument/2006/relationships/ctrlProp" Target="../ctrlProps/ctrlProp274.xml"/><Relationship Id="rId46" Type="http://schemas.openxmlformats.org/officeDocument/2006/relationships/ctrlProp" Target="../ctrlProps/ctrlProp295.xml"/><Relationship Id="rId67" Type="http://schemas.openxmlformats.org/officeDocument/2006/relationships/ctrlProp" Target="../ctrlProps/ctrlProp316.xml"/><Relationship Id="rId116" Type="http://schemas.openxmlformats.org/officeDocument/2006/relationships/ctrlProp" Target="../ctrlProps/ctrlProp365.xml"/><Relationship Id="rId137" Type="http://schemas.openxmlformats.org/officeDocument/2006/relationships/ctrlProp" Target="../ctrlProps/ctrlProp386.xml"/><Relationship Id="rId158" Type="http://schemas.openxmlformats.org/officeDocument/2006/relationships/ctrlProp" Target="../ctrlProps/ctrlProp407.xml"/><Relationship Id="rId20" Type="http://schemas.openxmlformats.org/officeDocument/2006/relationships/ctrlProp" Target="../ctrlProps/ctrlProp269.xml"/><Relationship Id="rId41" Type="http://schemas.openxmlformats.org/officeDocument/2006/relationships/ctrlProp" Target="../ctrlProps/ctrlProp290.xml"/><Relationship Id="rId62" Type="http://schemas.openxmlformats.org/officeDocument/2006/relationships/ctrlProp" Target="../ctrlProps/ctrlProp311.xml"/><Relationship Id="rId83" Type="http://schemas.openxmlformats.org/officeDocument/2006/relationships/ctrlProp" Target="../ctrlProps/ctrlProp332.xml"/><Relationship Id="rId88" Type="http://schemas.openxmlformats.org/officeDocument/2006/relationships/ctrlProp" Target="../ctrlProps/ctrlProp337.xml"/><Relationship Id="rId111" Type="http://schemas.openxmlformats.org/officeDocument/2006/relationships/ctrlProp" Target="../ctrlProps/ctrlProp360.xml"/><Relationship Id="rId132" Type="http://schemas.openxmlformats.org/officeDocument/2006/relationships/ctrlProp" Target="../ctrlProps/ctrlProp381.xml"/><Relationship Id="rId153" Type="http://schemas.openxmlformats.org/officeDocument/2006/relationships/ctrlProp" Target="../ctrlProps/ctrlProp402.xml"/><Relationship Id="rId15" Type="http://schemas.openxmlformats.org/officeDocument/2006/relationships/ctrlProp" Target="../ctrlProps/ctrlProp264.xml"/><Relationship Id="rId36" Type="http://schemas.openxmlformats.org/officeDocument/2006/relationships/ctrlProp" Target="../ctrlProps/ctrlProp285.xml"/><Relationship Id="rId57" Type="http://schemas.openxmlformats.org/officeDocument/2006/relationships/ctrlProp" Target="../ctrlProps/ctrlProp306.xml"/><Relationship Id="rId106" Type="http://schemas.openxmlformats.org/officeDocument/2006/relationships/ctrlProp" Target="../ctrlProps/ctrlProp355.xml"/><Relationship Id="rId127" Type="http://schemas.openxmlformats.org/officeDocument/2006/relationships/ctrlProp" Target="../ctrlProps/ctrlProp376.xml"/><Relationship Id="rId10" Type="http://schemas.openxmlformats.org/officeDocument/2006/relationships/ctrlProp" Target="../ctrlProps/ctrlProp259.xml"/><Relationship Id="rId31" Type="http://schemas.openxmlformats.org/officeDocument/2006/relationships/ctrlProp" Target="../ctrlProps/ctrlProp280.xml"/><Relationship Id="rId52" Type="http://schemas.openxmlformats.org/officeDocument/2006/relationships/ctrlProp" Target="../ctrlProps/ctrlProp301.xml"/><Relationship Id="rId73" Type="http://schemas.openxmlformats.org/officeDocument/2006/relationships/ctrlProp" Target="../ctrlProps/ctrlProp322.xml"/><Relationship Id="rId78" Type="http://schemas.openxmlformats.org/officeDocument/2006/relationships/ctrlProp" Target="../ctrlProps/ctrlProp327.xml"/><Relationship Id="rId94" Type="http://schemas.openxmlformats.org/officeDocument/2006/relationships/ctrlProp" Target="../ctrlProps/ctrlProp343.xml"/><Relationship Id="rId99" Type="http://schemas.openxmlformats.org/officeDocument/2006/relationships/ctrlProp" Target="../ctrlProps/ctrlProp348.xml"/><Relationship Id="rId101" Type="http://schemas.openxmlformats.org/officeDocument/2006/relationships/ctrlProp" Target="../ctrlProps/ctrlProp350.xml"/><Relationship Id="rId122" Type="http://schemas.openxmlformats.org/officeDocument/2006/relationships/ctrlProp" Target="../ctrlProps/ctrlProp371.xml"/><Relationship Id="rId143" Type="http://schemas.openxmlformats.org/officeDocument/2006/relationships/ctrlProp" Target="../ctrlProps/ctrlProp392.xml"/><Relationship Id="rId148" Type="http://schemas.openxmlformats.org/officeDocument/2006/relationships/ctrlProp" Target="../ctrlProps/ctrlProp397.xml"/><Relationship Id="rId4" Type="http://schemas.openxmlformats.org/officeDocument/2006/relationships/ctrlProp" Target="../ctrlProps/ctrlProp253.xml"/><Relationship Id="rId9" Type="http://schemas.openxmlformats.org/officeDocument/2006/relationships/ctrlProp" Target="../ctrlProps/ctrlProp258.xml"/><Relationship Id="rId26" Type="http://schemas.openxmlformats.org/officeDocument/2006/relationships/ctrlProp" Target="../ctrlProps/ctrlProp275.xml"/><Relationship Id="rId47" Type="http://schemas.openxmlformats.org/officeDocument/2006/relationships/ctrlProp" Target="../ctrlProps/ctrlProp296.xml"/><Relationship Id="rId68" Type="http://schemas.openxmlformats.org/officeDocument/2006/relationships/ctrlProp" Target="../ctrlProps/ctrlProp317.xml"/><Relationship Id="rId89" Type="http://schemas.openxmlformats.org/officeDocument/2006/relationships/ctrlProp" Target="../ctrlProps/ctrlProp338.xml"/><Relationship Id="rId112" Type="http://schemas.openxmlformats.org/officeDocument/2006/relationships/ctrlProp" Target="../ctrlProps/ctrlProp361.xml"/><Relationship Id="rId133" Type="http://schemas.openxmlformats.org/officeDocument/2006/relationships/ctrlProp" Target="../ctrlProps/ctrlProp382.xml"/><Relationship Id="rId154" Type="http://schemas.openxmlformats.org/officeDocument/2006/relationships/ctrlProp" Target="../ctrlProps/ctrlProp403.xml"/><Relationship Id="rId16" Type="http://schemas.openxmlformats.org/officeDocument/2006/relationships/ctrlProp" Target="../ctrlProps/ctrlProp265.xml"/><Relationship Id="rId37" Type="http://schemas.openxmlformats.org/officeDocument/2006/relationships/ctrlProp" Target="../ctrlProps/ctrlProp286.xml"/><Relationship Id="rId58" Type="http://schemas.openxmlformats.org/officeDocument/2006/relationships/ctrlProp" Target="../ctrlProps/ctrlProp307.xml"/><Relationship Id="rId79" Type="http://schemas.openxmlformats.org/officeDocument/2006/relationships/ctrlProp" Target="../ctrlProps/ctrlProp328.xml"/><Relationship Id="rId102" Type="http://schemas.openxmlformats.org/officeDocument/2006/relationships/ctrlProp" Target="../ctrlProps/ctrlProp351.xml"/><Relationship Id="rId123" Type="http://schemas.openxmlformats.org/officeDocument/2006/relationships/ctrlProp" Target="../ctrlProps/ctrlProp372.xml"/><Relationship Id="rId144" Type="http://schemas.openxmlformats.org/officeDocument/2006/relationships/ctrlProp" Target="../ctrlProps/ctrlProp393.xml"/><Relationship Id="rId90" Type="http://schemas.openxmlformats.org/officeDocument/2006/relationships/ctrlProp" Target="../ctrlProps/ctrlProp339.xml"/><Relationship Id="rId27" Type="http://schemas.openxmlformats.org/officeDocument/2006/relationships/ctrlProp" Target="../ctrlProps/ctrlProp276.xml"/><Relationship Id="rId48" Type="http://schemas.openxmlformats.org/officeDocument/2006/relationships/ctrlProp" Target="../ctrlProps/ctrlProp297.xml"/><Relationship Id="rId69" Type="http://schemas.openxmlformats.org/officeDocument/2006/relationships/ctrlProp" Target="../ctrlProps/ctrlProp318.xml"/><Relationship Id="rId113" Type="http://schemas.openxmlformats.org/officeDocument/2006/relationships/ctrlProp" Target="../ctrlProps/ctrlProp362.xml"/><Relationship Id="rId134" Type="http://schemas.openxmlformats.org/officeDocument/2006/relationships/ctrlProp" Target="../ctrlProps/ctrlProp383.xml"/><Relationship Id="rId80" Type="http://schemas.openxmlformats.org/officeDocument/2006/relationships/ctrlProp" Target="../ctrlProps/ctrlProp329.xml"/><Relationship Id="rId155" Type="http://schemas.openxmlformats.org/officeDocument/2006/relationships/ctrlProp" Target="../ctrlProps/ctrlProp4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7615-0832-4703-AAE0-3C906C276906}">
  <sheetPr codeName="Sheet1">
    <tabColor rgb="FFFF0000"/>
    <pageSetUpPr fitToPage="1"/>
  </sheetPr>
  <dimension ref="B1:AW50"/>
  <sheetViews>
    <sheetView showGridLines="0" tabSelected="1" view="pageBreakPreview" zoomScaleNormal="85" zoomScaleSheetLayoutView="100" workbookViewId="0">
      <selection activeCell="I20" sqref="I20:AS20"/>
    </sheetView>
  </sheetViews>
  <sheetFormatPr defaultColWidth="9" defaultRowHeight="13.5" x14ac:dyDescent="0.15"/>
  <cols>
    <col min="1" max="8" width="1.625" style="10" customWidth="1"/>
    <col min="9" max="9" width="2.25" style="10" customWidth="1"/>
    <col min="10" max="10" width="2.625" style="10" customWidth="1"/>
    <col min="11" max="11" width="3.75" style="10" customWidth="1"/>
    <col min="12" max="12" width="3.25" style="10" customWidth="1"/>
    <col min="13" max="13" width="1.625" style="10" customWidth="1"/>
    <col min="14" max="14" width="2.625" style="10" customWidth="1"/>
    <col min="15" max="15" width="3.5" style="10" customWidth="1"/>
    <col min="16" max="16" width="1.125" style="10" customWidth="1"/>
    <col min="17" max="17" width="2.875" style="10" customWidth="1"/>
    <col min="18" max="18" width="3" style="10" customWidth="1"/>
    <col min="19" max="19" width="2.25" style="10" customWidth="1"/>
    <col min="20" max="20" width="1.875" style="10" customWidth="1"/>
    <col min="21" max="21" width="2.625" style="10" customWidth="1"/>
    <col min="22" max="22" width="2.375" style="10" customWidth="1"/>
    <col min="23" max="23" width="3.5" style="10" customWidth="1"/>
    <col min="24" max="24" width="4" style="10" customWidth="1"/>
    <col min="25" max="25" width="1.75" style="10" customWidth="1"/>
    <col min="26" max="26" width="3.625" style="10" customWidth="1"/>
    <col min="27" max="27" width="3.125" style="10" customWidth="1"/>
    <col min="28" max="28" width="1.75" style="10" customWidth="1"/>
    <col min="29" max="29" width="2.75" style="10" customWidth="1"/>
    <col min="30" max="30" width="3.375" style="10" customWidth="1"/>
    <col min="31" max="31" width="1.125" style="10" customWidth="1"/>
    <col min="32" max="32" width="2.75" style="10" customWidth="1"/>
    <col min="33" max="33" width="3.25" style="10" customWidth="1"/>
    <col min="34" max="34" width="2.375" style="10" customWidth="1"/>
    <col min="35" max="35" width="1.75" style="10" customWidth="1"/>
    <col min="36" max="37" width="2.25" style="10" customWidth="1"/>
    <col min="38" max="38" width="2.5" style="10" customWidth="1"/>
    <col min="39" max="39" width="3.25" style="10" customWidth="1"/>
    <col min="40" max="40" width="1.25" style="10" customWidth="1"/>
    <col min="41" max="41" width="2" style="10" customWidth="1"/>
    <col min="42" max="42" width="1" style="10" customWidth="1"/>
    <col min="43" max="43" width="3.25" style="10" customWidth="1"/>
    <col min="44" max="44" width="1.25" style="10" customWidth="1"/>
    <col min="45" max="45" width="2.75" style="10" customWidth="1"/>
    <col min="46" max="47" width="2.25" style="10" customWidth="1"/>
    <col min="48" max="49" width="9" style="10" customWidth="1"/>
    <col min="50" max="16384" width="9" style="10"/>
  </cols>
  <sheetData>
    <row r="1" spans="2:47" s="21" customFormat="1" ht="30" customHeight="1" x14ac:dyDescent="0.15">
      <c r="B1" s="375" t="s">
        <v>319</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row>
    <row r="3" spans="2:47" ht="14.25" x14ac:dyDescent="0.15">
      <c r="C3" s="265" t="s">
        <v>16</v>
      </c>
      <c r="D3" s="265"/>
      <c r="E3" s="265"/>
      <c r="F3" s="265"/>
      <c r="G3" s="265"/>
      <c r="H3" s="265"/>
    </row>
    <row r="4" spans="2:47" s="13" customFormat="1" ht="20.100000000000001" customHeight="1" x14ac:dyDescent="0.15">
      <c r="B4" s="376" t="s">
        <v>17</v>
      </c>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12"/>
      <c r="AU4" s="12"/>
    </row>
    <row r="5" spans="2:47" s="14" customFormat="1" ht="14.25" customHeight="1" x14ac:dyDescent="0.15"/>
    <row r="6" spans="2:47" s="14" customFormat="1" ht="24.75" customHeight="1" x14ac:dyDescent="0.15">
      <c r="B6" s="377" t="s">
        <v>126</v>
      </c>
      <c r="C6" s="377"/>
      <c r="D6" s="377"/>
      <c r="E6" s="377"/>
      <c r="F6" s="377"/>
      <c r="G6" s="377"/>
      <c r="H6" s="377"/>
      <c r="I6" s="377"/>
      <c r="J6" s="377"/>
      <c r="K6" s="377"/>
      <c r="L6" s="377"/>
      <c r="M6" s="377"/>
      <c r="N6" s="377"/>
      <c r="O6" s="377"/>
      <c r="P6" s="377"/>
      <c r="Q6" s="377"/>
      <c r="R6" s="377"/>
      <c r="S6" s="377"/>
      <c r="T6" s="377"/>
      <c r="U6" s="377"/>
      <c r="V6" s="377"/>
      <c r="W6" s="377"/>
      <c r="X6" s="377"/>
      <c r="Y6" s="377"/>
      <c r="Z6" s="377"/>
      <c r="AA6" s="378"/>
      <c r="AB6" s="378"/>
      <c r="AC6" s="379" t="s">
        <v>125</v>
      </c>
      <c r="AD6" s="379"/>
      <c r="AE6" s="380" t="str">
        <f>IF(AA6="","",2018+AA6)</f>
        <v/>
      </c>
      <c r="AF6" s="380"/>
      <c r="AG6" s="380"/>
      <c r="AH6" s="10" t="s">
        <v>124</v>
      </c>
      <c r="AI6" s="73"/>
      <c r="AJ6" s="378"/>
      <c r="AK6" s="378"/>
      <c r="AL6" s="69" t="s">
        <v>45</v>
      </c>
      <c r="AM6" s="381"/>
      <c r="AN6" s="381"/>
      <c r="AO6" s="382" t="s">
        <v>121</v>
      </c>
      <c r="AP6" s="382"/>
    </row>
    <row r="7" spans="2:47" s="14" customFormat="1" ht="24.75" customHeight="1" x14ac:dyDescent="0.15">
      <c r="C7" s="17"/>
      <c r="D7" s="10"/>
      <c r="E7" s="10"/>
      <c r="F7" s="10"/>
      <c r="X7" s="74"/>
      <c r="Y7" s="74"/>
      <c r="Z7" s="74"/>
      <c r="AA7" s="71"/>
      <c r="AB7" s="71"/>
      <c r="AC7" s="72"/>
      <c r="AD7" s="72"/>
      <c r="AE7" s="72"/>
      <c r="AF7" s="72"/>
      <c r="AG7" s="72"/>
      <c r="AH7" s="71"/>
      <c r="AI7" s="71"/>
      <c r="AJ7" s="71"/>
      <c r="AK7" s="69"/>
      <c r="AL7" s="69"/>
      <c r="AM7" s="71"/>
      <c r="AN7" s="71"/>
      <c r="AO7" s="69"/>
      <c r="AP7" s="70"/>
      <c r="AQ7" s="70"/>
      <c r="AR7" s="69"/>
      <c r="AS7" s="69"/>
    </row>
    <row r="8" spans="2:47" s="18" customFormat="1" ht="20.100000000000001" customHeight="1" x14ac:dyDescent="0.15">
      <c r="C8" s="373" t="s">
        <v>18</v>
      </c>
      <c r="D8" s="373"/>
      <c r="E8" s="373"/>
      <c r="F8" s="373"/>
      <c r="G8" s="373"/>
      <c r="H8" s="373"/>
      <c r="I8" s="373"/>
      <c r="J8" s="373"/>
      <c r="K8" s="373"/>
      <c r="L8" s="373"/>
      <c r="M8" s="373"/>
      <c r="N8" s="373"/>
      <c r="O8" s="373"/>
      <c r="P8" s="373"/>
      <c r="Q8" s="373"/>
      <c r="R8" s="373"/>
      <c r="S8" s="373"/>
      <c r="T8" s="373"/>
      <c r="U8" s="373"/>
      <c r="V8" s="373"/>
      <c r="W8" s="373"/>
      <c r="X8" s="373"/>
      <c r="Y8" s="373"/>
      <c r="Z8" s="373"/>
      <c r="AA8" s="373"/>
      <c r="AB8" s="19"/>
    </row>
    <row r="9" spans="2:47" s="14" customFormat="1" ht="19.5" customHeight="1" x14ac:dyDescent="0.15"/>
    <row r="10" spans="2:47" s="15" customFormat="1" ht="20.100000000000001" customHeight="1" x14ac:dyDescent="0.15">
      <c r="U10" s="368" t="s">
        <v>19</v>
      </c>
      <c r="V10" s="368"/>
      <c r="W10" s="368"/>
      <c r="X10" s="368"/>
      <c r="Y10" s="368"/>
      <c r="Z10" s="374"/>
      <c r="AA10" s="374"/>
      <c r="AB10" s="374"/>
      <c r="AC10" s="374"/>
      <c r="AD10" s="374"/>
      <c r="AE10" s="374"/>
      <c r="AF10" s="374"/>
      <c r="AG10" s="374"/>
      <c r="AH10" s="374"/>
      <c r="AI10" s="374"/>
      <c r="AJ10" s="374"/>
      <c r="AK10" s="374"/>
      <c r="AL10" s="374"/>
      <c r="AM10" s="374"/>
      <c r="AN10" s="374"/>
      <c r="AO10" s="374"/>
      <c r="AP10" s="374"/>
      <c r="AQ10" s="374"/>
      <c r="AR10" s="374"/>
      <c r="AS10" s="374"/>
      <c r="AT10" s="11"/>
      <c r="AU10" s="11"/>
    </row>
    <row r="11" spans="2:47" s="15" customFormat="1" ht="24" customHeight="1" x14ac:dyDescent="0.15">
      <c r="L11" s="16" t="s">
        <v>20</v>
      </c>
      <c r="M11" s="20"/>
      <c r="N11" s="20"/>
      <c r="O11" s="20"/>
      <c r="P11" s="20"/>
      <c r="Q11" s="20"/>
      <c r="R11" s="20"/>
      <c r="U11" s="368" t="s">
        <v>21</v>
      </c>
      <c r="V11" s="368"/>
      <c r="W11" s="368"/>
      <c r="X11" s="368"/>
      <c r="Y11" s="368"/>
      <c r="Z11" s="310"/>
      <c r="AA11" s="310"/>
      <c r="AB11" s="310"/>
      <c r="AC11" s="310"/>
      <c r="AD11" s="310"/>
      <c r="AE11" s="310"/>
      <c r="AF11" s="310"/>
      <c r="AG11" s="310"/>
      <c r="AH11" s="310"/>
      <c r="AI11" s="310"/>
      <c r="AJ11" s="310"/>
      <c r="AK11" s="310"/>
      <c r="AL11" s="310"/>
      <c r="AM11" s="310"/>
      <c r="AN11" s="310"/>
      <c r="AO11" s="310"/>
      <c r="AP11" s="310"/>
      <c r="AQ11" s="310"/>
      <c r="AR11" s="310"/>
      <c r="AS11" s="310"/>
      <c r="AT11" s="11"/>
      <c r="AU11" s="11"/>
    </row>
    <row r="12" spans="2:47" s="15" customFormat="1" ht="36" customHeight="1" x14ac:dyDescent="0.15">
      <c r="U12" s="265" t="s">
        <v>22</v>
      </c>
      <c r="V12" s="265"/>
      <c r="W12" s="265"/>
      <c r="X12" s="265"/>
      <c r="Y12" s="265"/>
      <c r="Z12" s="310"/>
      <c r="AA12" s="310"/>
      <c r="AB12" s="310"/>
      <c r="AC12" s="310"/>
      <c r="AD12" s="310"/>
      <c r="AE12" s="310"/>
      <c r="AF12" s="310"/>
      <c r="AG12" s="310"/>
      <c r="AH12" s="310"/>
      <c r="AI12" s="310"/>
      <c r="AJ12" s="310"/>
      <c r="AK12" s="310"/>
      <c r="AL12" s="310"/>
      <c r="AM12" s="310"/>
      <c r="AN12" s="310"/>
      <c r="AO12" s="310"/>
      <c r="AP12" s="310"/>
      <c r="AQ12" s="310"/>
      <c r="AR12" s="310"/>
      <c r="AS12" s="310"/>
      <c r="AT12" s="21"/>
      <c r="AU12" s="21"/>
    </row>
    <row r="13" spans="2:47" s="15" customFormat="1" ht="33" customHeight="1" x14ac:dyDescent="0.15">
      <c r="U13" s="282" t="s">
        <v>23</v>
      </c>
      <c r="V13" s="282"/>
      <c r="W13" s="282"/>
      <c r="X13" s="282"/>
      <c r="Y13" s="282"/>
      <c r="Z13" s="310"/>
      <c r="AA13" s="310"/>
      <c r="AB13" s="310"/>
      <c r="AC13" s="310"/>
      <c r="AD13" s="310"/>
      <c r="AE13" s="310"/>
      <c r="AF13" s="310"/>
      <c r="AG13" s="310"/>
      <c r="AH13" s="310"/>
      <c r="AI13" s="310"/>
      <c r="AJ13" s="310"/>
      <c r="AK13" s="310"/>
      <c r="AL13" s="310"/>
      <c r="AM13" s="310"/>
      <c r="AN13" s="310"/>
      <c r="AO13" s="310"/>
      <c r="AP13" s="310"/>
      <c r="AQ13" s="310"/>
      <c r="AR13" s="310"/>
      <c r="AS13" s="310"/>
      <c r="AT13" s="11"/>
      <c r="AU13" s="11"/>
    </row>
    <row r="14" spans="2:47" s="14" customFormat="1" ht="27" customHeight="1" x14ac:dyDescent="0.15">
      <c r="U14" s="22"/>
      <c r="V14" s="22"/>
      <c r="W14" s="22"/>
      <c r="X14" s="22"/>
      <c r="Y14" s="22"/>
      <c r="Z14" s="22"/>
      <c r="AA14" s="25"/>
      <c r="AB14" s="25"/>
      <c r="AC14" s="25"/>
      <c r="AD14" s="25"/>
      <c r="AE14" s="25"/>
      <c r="AF14" s="25"/>
      <c r="AG14" s="25"/>
      <c r="AH14" s="25"/>
      <c r="AI14" s="25"/>
      <c r="AJ14" s="25"/>
      <c r="AK14" s="25"/>
      <c r="AL14" s="25"/>
      <c r="AM14" s="25"/>
      <c r="AN14" s="25"/>
      <c r="AO14" s="25"/>
      <c r="AP14" s="25"/>
      <c r="AQ14" s="25"/>
      <c r="AR14" s="25"/>
      <c r="AS14" s="25"/>
      <c r="AT14" s="11"/>
      <c r="AU14" s="11"/>
    </row>
    <row r="15" spans="2:47" s="15" customFormat="1" ht="19.5" customHeight="1" x14ac:dyDescent="0.15">
      <c r="C15" s="367" t="s">
        <v>221</v>
      </c>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row>
    <row r="16" spans="2:47" s="15" customFormat="1" ht="33" customHeight="1" x14ac:dyDescent="0.15">
      <c r="B16" s="368" t="s">
        <v>222</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row>
    <row r="17" spans="2:49" s="23" customFormat="1" ht="20.100000000000001" customHeight="1" x14ac:dyDescent="0.15">
      <c r="B17" s="369" t="s">
        <v>24</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12"/>
      <c r="AU17" s="12"/>
      <c r="AV17" s="69"/>
      <c r="AW17" s="69"/>
    </row>
    <row r="18" spans="2:49" s="14" customFormat="1" ht="12" customHeight="1" x14ac:dyDescent="0.15">
      <c r="F18" s="120"/>
      <c r="G18" s="120"/>
      <c r="H18" s="120"/>
      <c r="I18" s="370">
        <f>2018+K19</f>
        <v>2018</v>
      </c>
      <c r="J18" s="370"/>
      <c r="K18" s="370"/>
      <c r="L18" s="120"/>
      <c r="M18" s="371">
        <f>DATE(I18,M19,P19)</f>
        <v>43069</v>
      </c>
      <c r="N18" s="372"/>
      <c r="O18" s="372"/>
      <c r="P18" s="372"/>
      <c r="Q18" s="372"/>
      <c r="R18" s="372"/>
      <c r="S18" s="120"/>
      <c r="T18" s="120"/>
      <c r="U18" s="120"/>
      <c r="V18" s="120"/>
      <c r="W18" s="120"/>
      <c r="X18" s="370">
        <f>2018+Z19</f>
        <v>2018</v>
      </c>
      <c r="Y18" s="370"/>
      <c r="Z18" s="370"/>
      <c r="AA18" s="120"/>
      <c r="AB18" s="371">
        <f>DATE(X18,AB19,AE19)</f>
        <v>43069</v>
      </c>
      <c r="AC18" s="372"/>
      <c r="AD18" s="372"/>
      <c r="AE18" s="372"/>
      <c r="AF18" s="372"/>
      <c r="AG18" s="372"/>
      <c r="AH18" s="120"/>
      <c r="AI18" s="120"/>
      <c r="AJ18" s="121"/>
      <c r="AK18" s="121"/>
      <c r="AL18" s="121"/>
      <c r="AM18" s="121"/>
      <c r="AN18" s="121"/>
      <c r="AO18" s="121"/>
      <c r="AP18" s="121"/>
      <c r="AQ18" s="121"/>
      <c r="AR18" s="121"/>
      <c r="AS18" s="121"/>
      <c r="AV18" s="171"/>
      <c r="AW18" s="171"/>
    </row>
    <row r="19" spans="2:49" s="20" customFormat="1" ht="40.5" customHeight="1" x14ac:dyDescent="0.15">
      <c r="B19" s="359" t="s">
        <v>25</v>
      </c>
      <c r="C19" s="360"/>
      <c r="D19" s="360"/>
      <c r="E19" s="360"/>
      <c r="F19" s="360"/>
      <c r="G19" s="360"/>
      <c r="H19" s="361"/>
      <c r="I19" s="362" t="s">
        <v>126</v>
      </c>
      <c r="J19" s="357"/>
      <c r="K19" s="122"/>
      <c r="L19" s="75" t="s">
        <v>123</v>
      </c>
      <c r="M19" s="339"/>
      <c r="N19" s="339"/>
      <c r="O19" s="75" t="s">
        <v>45</v>
      </c>
      <c r="P19" s="339"/>
      <c r="Q19" s="339"/>
      <c r="R19" s="75" t="s">
        <v>46</v>
      </c>
      <c r="S19" s="358"/>
      <c r="T19" s="358"/>
      <c r="U19" s="363" t="s">
        <v>127</v>
      </c>
      <c r="V19" s="363"/>
      <c r="W19" s="363"/>
      <c r="X19" s="357" t="s">
        <v>126</v>
      </c>
      <c r="Y19" s="357"/>
      <c r="Z19" s="122"/>
      <c r="AA19" s="75" t="s">
        <v>123</v>
      </c>
      <c r="AB19" s="339"/>
      <c r="AC19" s="339"/>
      <c r="AD19" s="75" t="s">
        <v>128</v>
      </c>
      <c r="AE19" s="339"/>
      <c r="AF19" s="339"/>
      <c r="AG19" s="75" t="s">
        <v>46</v>
      </c>
      <c r="AH19" s="358"/>
      <c r="AI19" s="358"/>
      <c r="AJ19" s="357" t="s">
        <v>129</v>
      </c>
      <c r="AK19" s="357"/>
      <c r="AL19" s="357"/>
      <c r="AM19" s="339" t="str">
        <f>IF(AE19="","",_xlfn.DAYS(AB18,M18))</f>
        <v/>
      </c>
      <c r="AN19" s="339"/>
      <c r="AO19" s="338" t="s">
        <v>90</v>
      </c>
      <c r="AP19" s="338"/>
      <c r="AQ19" s="339" t="str">
        <f>IF(AE19="","",AM19+1)</f>
        <v/>
      </c>
      <c r="AR19" s="339"/>
      <c r="AS19" s="76" t="s">
        <v>46</v>
      </c>
    </row>
    <row r="20" spans="2:49" s="20" customFormat="1" ht="40.5" customHeight="1" x14ac:dyDescent="0.15">
      <c r="B20" s="340" t="s">
        <v>26</v>
      </c>
      <c r="C20" s="341"/>
      <c r="D20" s="341"/>
      <c r="E20" s="341"/>
      <c r="F20" s="341"/>
      <c r="G20" s="341"/>
      <c r="H20" s="342"/>
      <c r="I20" s="343"/>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5"/>
    </row>
    <row r="21" spans="2:49" s="20" customFormat="1" ht="20.25" customHeight="1" x14ac:dyDescent="0.15">
      <c r="B21" s="346" t="s">
        <v>27</v>
      </c>
      <c r="C21" s="347"/>
      <c r="D21" s="347"/>
      <c r="E21" s="347"/>
      <c r="F21" s="347"/>
      <c r="G21" s="347"/>
      <c r="H21" s="347"/>
      <c r="I21" s="354" t="s">
        <v>28</v>
      </c>
      <c r="J21" s="354"/>
      <c r="K21" s="354"/>
      <c r="L21" s="354"/>
      <c r="M21" s="354"/>
      <c r="N21" s="313"/>
      <c r="O21" s="313"/>
      <c r="P21" s="313"/>
      <c r="Q21" s="313"/>
      <c r="R21" s="313"/>
      <c r="S21" s="313"/>
      <c r="T21" s="313"/>
      <c r="U21" s="313"/>
      <c r="V21" s="313"/>
      <c r="W21" s="313"/>
      <c r="X21" s="313"/>
      <c r="Y21" s="313"/>
      <c r="Z21" s="313"/>
      <c r="AA21" s="313"/>
      <c r="AB21" s="313"/>
      <c r="AC21" s="313"/>
      <c r="AD21" s="313"/>
      <c r="AE21" s="313"/>
      <c r="AF21" s="355" t="s">
        <v>130</v>
      </c>
      <c r="AG21" s="355"/>
      <c r="AH21" s="355"/>
      <c r="AI21" s="355"/>
      <c r="AJ21" s="355"/>
      <c r="AK21" s="313"/>
      <c r="AL21" s="313"/>
      <c r="AM21" s="313"/>
      <c r="AN21" s="313"/>
      <c r="AO21" s="313"/>
      <c r="AP21" s="313"/>
      <c r="AQ21" s="313"/>
      <c r="AR21" s="313"/>
      <c r="AS21" s="314"/>
    </row>
    <row r="22" spans="2:49" s="20" customFormat="1" ht="20.25" customHeight="1" x14ac:dyDescent="0.15">
      <c r="B22" s="348"/>
      <c r="C22" s="349"/>
      <c r="D22" s="349"/>
      <c r="E22" s="349"/>
      <c r="F22" s="349"/>
      <c r="G22" s="349"/>
      <c r="H22" s="349"/>
      <c r="I22" s="354"/>
      <c r="J22" s="354"/>
      <c r="K22" s="354"/>
      <c r="L22" s="354"/>
      <c r="M22" s="354"/>
      <c r="N22" s="333"/>
      <c r="O22" s="333"/>
      <c r="P22" s="333"/>
      <c r="Q22" s="333"/>
      <c r="R22" s="333"/>
      <c r="S22" s="333"/>
      <c r="T22" s="333"/>
      <c r="U22" s="333"/>
      <c r="V22" s="333"/>
      <c r="W22" s="333"/>
      <c r="X22" s="333"/>
      <c r="Y22" s="333"/>
      <c r="Z22" s="333"/>
      <c r="AA22" s="333"/>
      <c r="AB22" s="333"/>
      <c r="AC22" s="333"/>
      <c r="AD22" s="333"/>
      <c r="AE22" s="333"/>
      <c r="AF22" s="355"/>
      <c r="AG22" s="355"/>
      <c r="AH22" s="355"/>
      <c r="AI22" s="355"/>
      <c r="AJ22" s="355"/>
      <c r="AK22" s="333"/>
      <c r="AL22" s="333"/>
      <c r="AM22" s="333"/>
      <c r="AN22" s="333"/>
      <c r="AO22" s="333"/>
      <c r="AP22" s="333"/>
      <c r="AQ22" s="333"/>
      <c r="AR22" s="333"/>
      <c r="AS22" s="356"/>
    </row>
    <row r="23" spans="2:49" s="20" customFormat="1" ht="15" customHeight="1" x14ac:dyDescent="0.15">
      <c r="B23" s="348"/>
      <c r="C23" s="349"/>
      <c r="D23" s="349"/>
      <c r="E23" s="349"/>
      <c r="F23" s="349"/>
      <c r="G23" s="349"/>
      <c r="H23" s="350"/>
      <c r="I23" s="290" t="s">
        <v>179</v>
      </c>
      <c r="J23" s="291"/>
      <c r="K23" s="291"/>
      <c r="L23" s="291"/>
      <c r="M23" s="292"/>
      <c r="N23" s="312"/>
      <c r="O23" s="313"/>
      <c r="P23" s="313"/>
      <c r="Q23" s="313"/>
      <c r="R23" s="313"/>
      <c r="S23" s="313"/>
      <c r="T23" s="313"/>
      <c r="U23" s="313"/>
      <c r="V23" s="313"/>
      <c r="W23" s="313"/>
      <c r="X23" s="314"/>
      <c r="Y23" s="318" t="s">
        <v>131</v>
      </c>
      <c r="Z23" s="319"/>
      <c r="AA23" s="319"/>
      <c r="AB23" s="320" t="str">
        <f>IF(Z10="","",Z10)</f>
        <v/>
      </c>
      <c r="AC23" s="320"/>
      <c r="AD23" s="320"/>
      <c r="AE23" s="320"/>
      <c r="AF23" s="320"/>
      <c r="AG23" s="320"/>
      <c r="AH23" s="320"/>
      <c r="AI23" s="320"/>
      <c r="AJ23" s="320"/>
      <c r="AK23" s="320"/>
      <c r="AL23" s="320"/>
      <c r="AM23" s="320"/>
      <c r="AN23" s="320"/>
      <c r="AO23" s="320"/>
      <c r="AP23" s="320"/>
      <c r="AQ23" s="320"/>
      <c r="AR23" s="320"/>
      <c r="AS23" s="321"/>
    </row>
    <row r="24" spans="2:49" s="20" customFormat="1" ht="20.25" customHeight="1" x14ac:dyDescent="0.15">
      <c r="B24" s="348"/>
      <c r="C24" s="349"/>
      <c r="D24" s="349"/>
      <c r="E24" s="349"/>
      <c r="F24" s="349"/>
      <c r="G24" s="349"/>
      <c r="H24" s="350"/>
      <c r="I24" s="293"/>
      <c r="J24" s="294"/>
      <c r="K24" s="294"/>
      <c r="L24" s="294"/>
      <c r="M24" s="295"/>
      <c r="N24" s="315"/>
      <c r="O24" s="316"/>
      <c r="P24" s="316"/>
      <c r="Q24" s="316"/>
      <c r="R24" s="316"/>
      <c r="S24" s="316"/>
      <c r="T24" s="316"/>
      <c r="U24" s="316"/>
      <c r="V24" s="316"/>
      <c r="W24" s="316"/>
      <c r="X24" s="317"/>
      <c r="Y24" s="322" t="s">
        <v>132</v>
      </c>
      <c r="Z24" s="323"/>
      <c r="AA24" s="323"/>
      <c r="AB24" s="324" t="str">
        <f>IF(Z11="","",Z11)</f>
        <v/>
      </c>
      <c r="AC24" s="324"/>
      <c r="AD24" s="324"/>
      <c r="AE24" s="324"/>
      <c r="AF24" s="324"/>
      <c r="AG24" s="324"/>
      <c r="AH24" s="324"/>
      <c r="AI24" s="324"/>
      <c r="AJ24" s="324"/>
      <c r="AK24" s="324"/>
      <c r="AL24" s="324"/>
      <c r="AM24" s="324"/>
      <c r="AN24" s="324"/>
      <c r="AO24" s="324"/>
      <c r="AP24" s="324"/>
      <c r="AQ24" s="324"/>
      <c r="AR24" s="324"/>
      <c r="AS24" s="325"/>
    </row>
    <row r="25" spans="2:49" s="20" customFormat="1" ht="15.75" customHeight="1" x14ac:dyDescent="0.15">
      <c r="B25" s="348"/>
      <c r="C25" s="349"/>
      <c r="D25" s="349"/>
      <c r="E25" s="349"/>
      <c r="F25" s="349"/>
      <c r="G25" s="349"/>
      <c r="H25" s="350"/>
      <c r="I25" s="293" t="s">
        <v>29</v>
      </c>
      <c r="J25" s="294"/>
      <c r="K25" s="294"/>
      <c r="L25" s="294"/>
      <c r="M25" s="295"/>
      <c r="N25" s="326"/>
      <c r="O25" s="327"/>
      <c r="P25" s="327"/>
      <c r="Q25" s="328"/>
      <c r="R25" s="335" t="str">
        <f>PHONETIC(R26)</f>
        <v/>
      </c>
      <c r="S25" s="336"/>
      <c r="T25" s="336"/>
      <c r="U25" s="336"/>
      <c r="V25" s="336"/>
      <c r="W25" s="336"/>
      <c r="X25" s="337"/>
      <c r="Y25" s="302" t="s">
        <v>133</v>
      </c>
      <c r="Z25" s="303"/>
      <c r="AA25" s="303"/>
      <c r="AB25" s="304"/>
      <c r="AC25" s="304"/>
      <c r="AD25" s="304"/>
      <c r="AE25" s="304"/>
      <c r="AF25" s="304"/>
      <c r="AG25" s="304"/>
      <c r="AH25" s="304"/>
      <c r="AI25" s="304"/>
      <c r="AJ25" s="304"/>
      <c r="AK25" s="304"/>
      <c r="AL25" s="304"/>
      <c r="AM25" s="304"/>
      <c r="AN25" s="304"/>
      <c r="AO25" s="304"/>
      <c r="AP25" s="304"/>
      <c r="AQ25" s="304"/>
      <c r="AR25" s="304"/>
      <c r="AS25" s="305"/>
    </row>
    <row r="26" spans="2:49" s="20" customFormat="1" ht="16.5" customHeight="1" x14ac:dyDescent="0.15">
      <c r="B26" s="348"/>
      <c r="C26" s="349"/>
      <c r="D26" s="349"/>
      <c r="E26" s="349"/>
      <c r="F26" s="349"/>
      <c r="G26" s="349"/>
      <c r="H26" s="350"/>
      <c r="I26" s="293" t="s">
        <v>180</v>
      </c>
      <c r="J26" s="294"/>
      <c r="K26" s="294"/>
      <c r="L26" s="294"/>
      <c r="M26" s="295"/>
      <c r="N26" s="329"/>
      <c r="O26" s="330"/>
      <c r="P26" s="330"/>
      <c r="Q26" s="331"/>
      <c r="R26" s="364"/>
      <c r="S26" s="327"/>
      <c r="T26" s="327"/>
      <c r="U26" s="327"/>
      <c r="V26" s="327"/>
      <c r="W26" s="327"/>
      <c r="X26" s="365"/>
      <c r="Y26" s="302" t="s">
        <v>134</v>
      </c>
      <c r="Z26" s="303"/>
      <c r="AA26" s="303"/>
      <c r="AB26" s="304"/>
      <c r="AC26" s="304"/>
      <c r="AD26" s="304"/>
      <c r="AE26" s="304"/>
      <c r="AF26" s="304"/>
      <c r="AG26" s="304"/>
      <c r="AH26" s="304"/>
      <c r="AI26" s="304"/>
      <c r="AJ26" s="304"/>
      <c r="AK26" s="304"/>
      <c r="AL26" s="304"/>
      <c r="AM26" s="304"/>
      <c r="AN26" s="304"/>
      <c r="AO26" s="304"/>
      <c r="AP26" s="304"/>
      <c r="AQ26" s="304"/>
      <c r="AR26" s="304"/>
      <c r="AS26" s="305"/>
    </row>
    <row r="27" spans="2:49" s="20" customFormat="1" ht="20.25" customHeight="1" x14ac:dyDescent="0.15">
      <c r="B27" s="348"/>
      <c r="C27" s="349"/>
      <c r="D27" s="349"/>
      <c r="E27" s="349"/>
      <c r="F27" s="349"/>
      <c r="G27" s="349"/>
      <c r="H27" s="350"/>
      <c r="I27" s="306"/>
      <c r="J27" s="307"/>
      <c r="K27" s="307"/>
      <c r="L27" s="307"/>
      <c r="M27" s="308"/>
      <c r="N27" s="332"/>
      <c r="O27" s="333"/>
      <c r="P27" s="333"/>
      <c r="Q27" s="334"/>
      <c r="R27" s="366"/>
      <c r="S27" s="333"/>
      <c r="T27" s="333"/>
      <c r="U27" s="333"/>
      <c r="V27" s="333"/>
      <c r="W27" s="333"/>
      <c r="X27" s="356"/>
      <c r="Y27" s="302" t="s">
        <v>138</v>
      </c>
      <c r="Z27" s="303"/>
      <c r="AA27" s="303"/>
      <c r="AB27" s="309"/>
      <c r="AC27" s="310"/>
      <c r="AD27" s="310"/>
      <c r="AE27" s="310"/>
      <c r="AF27" s="310"/>
      <c r="AG27" s="310"/>
      <c r="AH27" s="310"/>
      <c r="AI27" s="310"/>
      <c r="AJ27" s="310"/>
      <c r="AK27" s="310"/>
      <c r="AL27" s="310"/>
      <c r="AM27" s="310"/>
      <c r="AN27" s="310"/>
      <c r="AO27" s="310"/>
      <c r="AP27" s="310"/>
      <c r="AQ27" s="310"/>
      <c r="AR27" s="310"/>
      <c r="AS27" s="311"/>
    </row>
    <row r="28" spans="2:49" s="20" customFormat="1" ht="25.5" customHeight="1" x14ac:dyDescent="0.15">
      <c r="B28" s="348"/>
      <c r="C28" s="349"/>
      <c r="D28" s="349"/>
      <c r="E28" s="349"/>
      <c r="F28" s="349"/>
      <c r="G28" s="349"/>
      <c r="H28" s="350"/>
      <c r="I28" s="290" t="s">
        <v>223</v>
      </c>
      <c r="J28" s="291"/>
      <c r="K28" s="291"/>
      <c r="L28" s="291"/>
      <c r="M28" s="292"/>
      <c r="N28" s="296" t="s">
        <v>30</v>
      </c>
      <c r="O28" s="296"/>
      <c r="P28" s="296"/>
      <c r="Q28" s="296"/>
      <c r="R28" s="296"/>
      <c r="S28" s="296"/>
      <c r="T28" s="296"/>
      <c r="U28" s="296"/>
      <c r="V28" s="296"/>
      <c r="W28" s="296"/>
      <c r="X28" s="296"/>
      <c r="Y28" s="296"/>
      <c r="Z28" s="296"/>
      <c r="AA28" s="296"/>
      <c r="AB28" s="283" t="s">
        <v>198</v>
      </c>
      <c r="AC28" s="297"/>
      <c r="AD28" s="297"/>
      <c r="AE28" s="297"/>
      <c r="AF28" s="297"/>
      <c r="AG28" s="297"/>
      <c r="AH28" s="297"/>
      <c r="AI28" s="297"/>
      <c r="AJ28" s="297"/>
      <c r="AK28" s="297"/>
      <c r="AL28" s="297"/>
      <c r="AM28" s="297"/>
      <c r="AN28" s="284"/>
      <c r="AO28" s="298" t="s">
        <v>224</v>
      </c>
      <c r="AP28" s="291"/>
      <c r="AQ28" s="291"/>
      <c r="AR28" s="291"/>
      <c r="AS28" s="292"/>
    </row>
    <row r="29" spans="2:49" s="20" customFormat="1" ht="21.75" customHeight="1" x14ac:dyDescent="0.15">
      <c r="B29" s="348"/>
      <c r="C29" s="349"/>
      <c r="D29" s="349"/>
      <c r="E29" s="349"/>
      <c r="F29" s="349"/>
      <c r="G29" s="349"/>
      <c r="H29" s="350"/>
      <c r="I29" s="293"/>
      <c r="J29" s="294"/>
      <c r="K29" s="294"/>
      <c r="L29" s="294"/>
      <c r="M29" s="295"/>
      <c r="N29" s="283" t="s">
        <v>225</v>
      </c>
      <c r="O29" s="297"/>
      <c r="P29" s="297"/>
      <c r="Q29" s="297"/>
      <c r="R29" s="284"/>
      <c r="S29" s="283" t="s">
        <v>226</v>
      </c>
      <c r="T29" s="297"/>
      <c r="U29" s="297"/>
      <c r="V29" s="297"/>
      <c r="W29" s="284"/>
      <c r="X29" s="283" t="s">
        <v>227</v>
      </c>
      <c r="Y29" s="297"/>
      <c r="Z29" s="297"/>
      <c r="AA29" s="284"/>
      <c r="AB29" s="296" t="s">
        <v>228</v>
      </c>
      <c r="AC29" s="296"/>
      <c r="AD29" s="296"/>
      <c r="AE29" s="296"/>
      <c r="AF29" s="296"/>
      <c r="AG29" s="296"/>
      <c r="AH29" s="296" t="s">
        <v>227</v>
      </c>
      <c r="AI29" s="296"/>
      <c r="AJ29" s="296"/>
      <c r="AK29" s="296"/>
      <c r="AL29" s="296"/>
      <c r="AM29" s="296"/>
      <c r="AN29" s="296"/>
      <c r="AO29" s="299"/>
      <c r="AP29" s="300"/>
      <c r="AQ29" s="300"/>
      <c r="AR29" s="300"/>
      <c r="AS29" s="301"/>
    </row>
    <row r="30" spans="2:49" s="20" customFormat="1" ht="28.5" customHeight="1" x14ac:dyDescent="0.15">
      <c r="B30" s="348"/>
      <c r="C30" s="349"/>
      <c r="D30" s="349"/>
      <c r="E30" s="349"/>
      <c r="F30" s="349"/>
      <c r="G30" s="349"/>
      <c r="H30" s="350"/>
      <c r="I30" s="123"/>
      <c r="J30" s="124"/>
      <c r="K30" s="124"/>
      <c r="L30" s="283" t="s">
        <v>229</v>
      </c>
      <c r="M30" s="284"/>
      <c r="N30" s="286"/>
      <c r="O30" s="287"/>
      <c r="P30" s="287"/>
      <c r="Q30" s="287"/>
      <c r="R30" s="288"/>
      <c r="S30" s="286"/>
      <c r="T30" s="287"/>
      <c r="U30" s="287"/>
      <c r="V30" s="287"/>
      <c r="W30" s="288"/>
      <c r="X30" s="286"/>
      <c r="Y30" s="287"/>
      <c r="Z30" s="287"/>
      <c r="AA30" s="288"/>
      <c r="AB30" s="286"/>
      <c r="AC30" s="287"/>
      <c r="AD30" s="287"/>
      <c r="AE30" s="287"/>
      <c r="AF30" s="287"/>
      <c r="AG30" s="288"/>
      <c r="AH30" s="289"/>
      <c r="AI30" s="289"/>
      <c r="AJ30" s="289"/>
      <c r="AK30" s="289"/>
      <c r="AL30" s="289"/>
      <c r="AM30" s="289"/>
      <c r="AN30" s="289"/>
      <c r="AO30" s="266">
        <f>SUM(N30:AN30)</f>
        <v>0</v>
      </c>
      <c r="AP30" s="267"/>
      <c r="AQ30" s="267"/>
      <c r="AR30" s="267"/>
      <c r="AS30" s="268"/>
    </row>
    <row r="31" spans="2:49" s="20" customFormat="1" ht="28.5" customHeight="1" x14ac:dyDescent="0.15">
      <c r="B31" s="348"/>
      <c r="C31" s="349"/>
      <c r="D31" s="349"/>
      <c r="E31" s="349"/>
      <c r="F31" s="349"/>
      <c r="G31" s="349"/>
      <c r="H31" s="350"/>
      <c r="I31" s="123"/>
      <c r="J31" s="124"/>
      <c r="K31" s="125"/>
      <c r="L31" s="283" t="s">
        <v>230</v>
      </c>
      <c r="M31" s="284"/>
      <c r="N31" s="286"/>
      <c r="O31" s="287"/>
      <c r="P31" s="287"/>
      <c r="Q31" s="287"/>
      <c r="R31" s="288"/>
      <c r="S31" s="286"/>
      <c r="T31" s="287"/>
      <c r="U31" s="287"/>
      <c r="V31" s="287"/>
      <c r="W31" s="288"/>
      <c r="X31" s="286"/>
      <c r="Y31" s="287"/>
      <c r="Z31" s="287"/>
      <c r="AA31" s="288"/>
      <c r="AB31" s="286"/>
      <c r="AC31" s="287"/>
      <c r="AD31" s="287"/>
      <c r="AE31" s="287"/>
      <c r="AF31" s="287"/>
      <c r="AG31" s="288"/>
      <c r="AH31" s="289"/>
      <c r="AI31" s="289"/>
      <c r="AJ31" s="289"/>
      <c r="AK31" s="289"/>
      <c r="AL31" s="289"/>
      <c r="AM31" s="289"/>
      <c r="AN31" s="289"/>
      <c r="AO31" s="266">
        <f>SUM(N31:AN31)</f>
        <v>0</v>
      </c>
      <c r="AP31" s="267"/>
      <c r="AQ31" s="267"/>
      <c r="AR31" s="267"/>
      <c r="AS31" s="268"/>
    </row>
    <row r="32" spans="2:49" s="20" customFormat="1" ht="28.5" customHeight="1" x14ac:dyDescent="0.15">
      <c r="B32" s="351"/>
      <c r="C32" s="352"/>
      <c r="D32" s="352"/>
      <c r="E32" s="352"/>
      <c r="F32" s="352"/>
      <c r="G32" s="352"/>
      <c r="H32" s="353"/>
      <c r="I32" s="126"/>
      <c r="J32" s="127"/>
      <c r="K32" s="127"/>
      <c r="L32" s="283" t="s">
        <v>224</v>
      </c>
      <c r="M32" s="284"/>
      <c r="N32" s="266">
        <f>SUM(N30:R31)</f>
        <v>0</v>
      </c>
      <c r="O32" s="267"/>
      <c r="P32" s="267"/>
      <c r="Q32" s="267"/>
      <c r="R32" s="268"/>
      <c r="S32" s="266">
        <f>SUM(S30:W31)</f>
        <v>0</v>
      </c>
      <c r="T32" s="267"/>
      <c r="U32" s="267"/>
      <c r="V32" s="267"/>
      <c r="W32" s="268"/>
      <c r="X32" s="266">
        <f>SUM(X30:AA31)</f>
        <v>0</v>
      </c>
      <c r="Y32" s="267"/>
      <c r="Z32" s="267"/>
      <c r="AA32" s="268"/>
      <c r="AB32" s="266">
        <f>SUM(AB30:AG31)</f>
        <v>0</v>
      </c>
      <c r="AC32" s="267"/>
      <c r="AD32" s="267"/>
      <c r="AE32" s="267"/>
      <c r="AF32" s="267"/>
      <c r="AG32" s="268"/>
      <c r="AH32" s="285">
        <f>SUM(AH30:AN31)</f>
        <v>0</v>
      </c>
      <c r="AI32" s="285"/>
      <c r="AJ32" s="285"/>
      <c r="AK32" s="285"/>
      <c r="AL32" s="285"/>
      <c r="AM32" s="285"/>
      <c r="AN32" s="285"/>
      <c r="AO32" s="266">
        <f>SUM(AO30:AS31)</f>
        <v>0</v>
      </c>
      <c r="AP32" s="267"/>
      <c r="AQ32" s="267"/>
      <c r="AR32" s="267"/>
      <c r="AS32" s="268"/>
    </row>
    <row r="33" spans="2:46" s="20" customFormat="1" ht="24" customHeight="1" x14ac:dyDescent="0.15">
      <c r="B33" s="269" t="s">
        <v>231</v>
      </c>
      <c r="C33" s="270"/>
      <c r="D33" s="270"/>
      <c r="E33" s="270"/>
      <c r="F33" s="270"/>
      <c r="G33" s="270"/>
      <c r="H33" s="271"/>
      <c r="I33" s="275"/>
      <c r="J33" s="276"/>
      <c r="K33" s="276"/>
      <c r="L33" s="276"/>
      <c r="M33" s="276"/>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8"/>
    </row>
    <row r="34" spans="2:46" s="20" customFormat="1" ht="24" customHeight="1" x14ac:dyDescent="0.15">
      <c r="B34" s="272"/>
      <c r="C34" s="273"/>
      <c r="D34" s="273"/>
      <c r="E34" s="273"/>
      <c r="F34" s="273"/>
      <c r="G34" s="273"/>
      <c r="H34" s="274"/>
      <c r="I34" s="279"/>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1"/>
    </row>
    <row r="35" spans="2:46" s="11" customFormat="1" ht="15.75" customHeight="1" x14ac:dyDescent="0.15"/>
    <row r="36" spans="2:46" s="11" customFormat="1" ht="19.5" customHeight="1" x14ac:dyDescent="0.15">
      <c r="B36" s="11" t="s">
        <v>31</v>
      </c>
      <c r="C36" s="24"/>
      <c r="D36" s="24"/>
      <c r="E36" s="24"/>
      <c r="F36" s="24"/>
      <c r="G36" s="24"/>
    </row>
    <row r="37" spans="2:46" s="11" customFormat="1" ht="19.5" customHeight="1" x14ac:dyDescent="0.15">
      <c r="B37" s="265" t="s">
        <v>141</v>
      </c>
      <c r="C37" s="265"/>
      <c r="D37" s="265"/>
      <c r="E37" s="265"/>
      <c r="F37" s="265"/>
      <c r="G37" s="265"/>
      <c r="H37" s="265"/>
      <c r="I37" s="265"/>
      <c r="J37" s="265"/>
      <c r="K37" s="265"/>
      <c r="L37" s="265"/>
    </row>
    <row r="38" spans="2:46" s="11" customFormat="1" ht="19.5" customHeight="1" x14ac:dyDescent="0.15">
      <c r="B38" s="265" t="s">
        <v>140</v>
      </c>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row>
    <row r="40" spans="2:46" s="11" customFormat="1" ht="33" customHeight="1" x14ac:dyDescent="0.15">
      <c r="B40" s="282" t="s">
        <v>139</v>
      </c>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4"/>
    </row>
    <row r="41" spans="2:46" s="11" customFormat="1" ht="19.5" customHeight="1" x14ac:dyDescent="0.15">
      <c r="B41" s="265" t="s">
        <v>247</v>
      </c>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row>
    <row r="50" spans="3:11" x14ac:dyDescent="0.15">
      <c r="C50" s="87"/>
      <c r="D50" s="87"/>
      <c r="E50" s="87"/>
      <c r="F50" s="87"/>
      <c r="G50" s="87"/>
      <c r="H50" s="87"/>
      <c r="I50" s="87"/>
      <c r="J50" s="87"/>
      <c r="K50" s="87"/>
    </row>
  </sheetData>
  <sheetProtection sheet="1" objects="1" scenarios="1" selectLockedCells="1"/>
  <mergeCells count="101">
    <mergeCell ref="C8:AA8"/>
    <mergeCell ref="U10:Y10"/>
    <mergeCell ref="Z10:AS10"/>
    <mergeCell ref="U11:Y11"/>
    <mergeCell ref="Z11:AS11"/>
    <mergeCell ref="U12:Y12"/>
    <mergeCell ref="Z12:AS12"/>
    <mergeCell ref="B1:AS1"/>
    <mergeCell ref="C3:H3"/>
    <mergeCell ref="B4:AS4"/>
    <mergeCell ref="B6:Z6"/>
    <mergeCell ref="AA6:AB6"/>
    <mergeCell ref="AC6:AD6"/>
    <mergeCell ref="AE6:AG6"/>
    <mergeCell ref="AJ6:AK6"/>
    <mergeCell ref="AM6:AN6"/>
    <mergeCell ref="AO6:AP6"/>
    <mergeCell ref="U13:Y13"/>
    <mergeCell ref="Z13:AS13"/>
    <mergeCell ref="C15:AS15"/>
    <mergeCell ref="B16:AS16"/>
    <mergeCell ref="B17:AS17"/>
    <mergeCell ref="I18:K18"/>
    <mergeCell ref="M18:R18"/>
    <mergeCell ref="X18:Z18"/>
    <mergeCell ref="AB18:AG18"/>
    <mergeCell ref="AO19:AP19"/>
    <mergeCell ref="AQ19:AR19"/>
    <mergeCell ref="B20:H20"/>
    <mergeCell ref="I20:AS20"/>
    <mergeCell ref="B21:H32"/>
    <mergeCell ref="I21:M22"/>
    <mergeCell ref="N21:AE22"/>
    <mergeCell ref="AF21:AJ22"/>
    <mergeCell ref="AK21:AS22"/>
    <mergeCell ref="I23:M24"/>
    <mergeCell ref="X19:Y19"/>
    <mergeCell ref="AB19:AC19"/>
    <mergeCell ref="AE19:AF19"/>
    <mergeCell ref="AH19:AI19"/>
    <mergeCell ref="AJ19:AL19"/>
    <mergeCell ref="AM19:AN19"/>
    <mergeCell ref="B19:H19"/>
    <mergeCell ref="I19:J19"/>
    <mergeCell ref="M19:N19"/>
    <mergeCell ref="P19:Q19"/>
    <mergeCell ref="S19:T19"/>
    <mergeCell ref="U19:W19"/>
    <mergeCell ref="I26:M26"/>
    <mergeCell ref="R26:X27"/>
    <mergeCell ref="Y26:AA26"/>
    <mergeCell ref="AB26:AS26"/>
    <mergeCell ref="I27:M27"/>
    <mergeCell ref="Y27:AA27"/>
    <mergeCell ref="AB27:AS27"/>
    <mergeCell ref="N23:X24"/>
    <mergeCell ref="Y23:AA23"/>
    <mergeCell ref="AB23:AS23"/>
    <mergeCell ref="Y24:AA24"/>
    <mergeCell ref="AB24:AS24"/>
    <mergeCell ref="I25:M25"/>
    <mergeCell ref="N25:Q27"/>
    <mergeCell ref="R25:X25"/>
    <mergeCell ref="Y25:AA25"/>
    <mergeCell ref="AB25:AS25"/>
    <mergeCell ref="I28:M29"/>
    <mergeCell ref="N28:AA28"/>
    <mergeCell ref="AB28:AN28"/>
    <mergeCell ref="AO28:AS29"/>
    <mergeCell ref="N29:R29"/>
    <mergeCell ref="S29:W29"/>
    <mergeCell ref="X29:AA29"/>
    <mergeCell ref="AB29:AG29"/>
    <mergeCell ref="AH29:AN29"/>
    <mergeCell ref="AO30:AS30"/>
    <mergeCell ref="L31:M31"/>
    <mergeCell ref="N31:R31"/>
    <mergeCell ref="S31:W31"/>
    <mergeCell ref="X31:AA31"/>
    <mergeCell ref="AB31:AG31"/>
    <mergeCell ref="AH31:AN31"/>
    <mergeCell ref="AO31:AS31"/>
    <mergeCell ref="L30:M30"/>
    <mergeCell ref="N30:R30"/>
    <mergeCell ref="S30:W30"/>
    <mergeCell ref="X30:AA30"/>
    <mergeCell ref="AB30:AG30"/>
    <mergeCell ref="AH30:AN30"/>
    <mergeCell ref="B41:AL41"/>
    <mergeCell ref="AO32:AS32"/>
    <mergeCell ref="B33:H34"/>
    <mergeCell ref="I33:AS34"/>
    <mergeCell ref="B37:L37"/>
    <mergeCell ref="B38:AC38"/>
    <mergeCell ref="B40:AS40"/>
    <mergeCell ref="L32:M32"/>
    <mergeCell ref="N32:R32"/>
    <mergeCell ref="S32:W32"/>
    <mergeCell ref="X32:AA32"/>
    <mergeCell ref="AB32:AG32"/>
    <mergeCell ref="AH32:AN32"/>
  </mergeCells>
  <phoneticPr fontId="118" type="Hiragana"/>
  <conditionalFormatting sqref="I33:AS34">
    <cfRule type="containsBlanks" dxfId="89" priority="5">
      <formula>LEN(TRIM(I33))=0</formula>
    </cfRule>
  </conditionalFormatting>
  <conditionalFormatting sqref="AA6:AB6 AJ6:AK6 AM6:AN6 Z10:AS13 K19 M19:N19 P19:Q19 S19:T19 Z19 AB19:AC19 AE19:AF19 AH19:AI19 AM19:AN19 AQ19:AR19 I20:AS20 N21:AE22 AK21:AS22 N23:X27 AB23:AS27 N30:AN31">
    <cfRule type="containsBlanks" dxfId="88" priority="1">
      <formula>LEN(TRIM(I6))=0</formula>
    </cfRule>
  </conditionalFormatting>
  <dataValidations count="2">
    <dataValidation imeMode="halfAlpha" allowBlank="1" showInputMessage="1" showErrorMessage="1" sqref="AA6:AB6 AJ6:AK6 AM6:AN6 Z10:AS10 K19 M19:N19 P19:Q19 S19:T19 Z19 AB19:AC19 AE19:AF19 AH19:AI19 AB25:AS27" xr:uid="{6029E537-4074-4F80-ACDD-DF3A258C6003}"/>
    <dataValidation type="whole" imeMode="halfAlpha" operator="greaterThanOrEqual" allowBlank="1" showErrorMessage="1" errorTitle="入力された値は数字ではありません" error="0を含めた正の整数を入力してください。" sqref="N30:AN31" xr:uid="{788AE314-E20E-4FFE-B01C-B4929A6F9715}">
      <formula1>0</formula1>
    </dataValidation>
  </dataValidations>
  <printOptions horizontalCentered="1" verticalCentered="1"/>
  <pageMargins left="0.59055118110236227" right="0.47244094488188981" top="0.39370078740157483" bottom="0.39370078740157483" header="0.23622047244094491" footer="0.39370078740157483"/>
  <pageSetup paperSize="9" scale="89" orientation="portrait" r:id="rId1"/>
  <headerFooter alignWithMargins="0"/>
  <rowBreaks count="1" manualBreakCount="1">
    <brk id="24" max="16383" man="1"/>
  </rowBreaks>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Spinner 1">
              <controlPr defaultSize="0" print="0" autoPict="0">
                <anchor>
                  <from>
                    <xdr:col>20</xdr:col>
                    <xdr:colOff>19050</xdr:colOff>
                    <xdr:row>17</xdr:row>
                    <xdr:rowOff>19050</xdr:rowOff>
                  </from>
                  <to>
                    <xdr:col>20</xdr:col>
                    <xdr:colOff>161925</xdr:colOff>
                    <xdr:row>18</xdr:row>
                    <xdr:rowOff>142875</xdr:rowOff>
                  </to>
                </anchor>
              </controlPr>
            </control>
          </mc:Choice>
        </mc:AlternateContent>
        <mc:AlternateContent xmlns:mc="http://schemas.openxmlformats.org/markup-compatibility/2006">
          <mc:Choice Requires="x14">
            <control shapeId="60418" r:id="rId5" name="Spinner 2">
              <controlPr defaultSize="0" print="0" autoPict="0">
                <anchor>
                  <from>
                    <xdr:col>35</xdr:col>
                    <xdr:colOff>38100</xdr:colOff>
                    <xdr:row>17</xdr:row>
                    <xdr:rowOff>19050</xdr:rowOff>
                  </from>
                  <to>
                    <xdr:col>36</xdr:col>
                    <xdr:colOff>19050</xdr:colOff>
                    <xdr:row>18</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DD34D-3611-4954-B540-C6C57DAD9E07}">
  <sheetPr codeName="Sheet12">
    <tabColor theme="0" tint="-0.249977111117893"/>
  </sheetPr>
  <dimension ref="B2:P59"/>
  <sheetViews>
    <sheetView workbookViewId="0">
      <selection activeCell="F14" sqref="F14"/>
    </sheetView>
  </sheetViews>
  <sheetFormatPr defaultRowHeight="13.5" x14ac:dyDescent="0.15"/>
  <sheetData>
    <row r="2" spans="2:16" x14ac:dyDescent="0.15">
      <c r="B2" s="1" t="s">
        <v>356</v>
      </c>
      <c r="C2" s="35"/>
      <c r="D2" s="1" t="s">
        <v>70</v>
      </c>
    </row>
    <row r="4" spans="2:16" x14ac:dyDescent="0.15">
      <c r="B4" t="s">
        <v>357</v>
      </c>
      <c r="D4" t="s">
        <v>357</v>
      </c>
      <c r="E4" t="s">
        <v>358</v>
      </c>
    </row>
    <row r="5" spans="2:16" x14ac:dyDescent="0.15">
      <c r="B5" t="s">
        <v>359</v>
      </c>
      <c r="D5" t="s">
        <v>359</v>
      </c>
    </row>
    <row r="6" spans="2:16" x14ac:dyDescent="0.15">
      <c r="B6" t="s">
        <v>360</v>
      </c>
      <c r="D6" t="s">
        <v>361</v>
      </c>
    </row>
    <row r="7" spans="2:16" x14ac:dyDescent="0.15">
      <c r="B7" t="s">
        <v>362</v>
      </c>
      <c r="D7" t="s">
        <v>363</v>
      </c>
    </row>
    <row r="8" spans="2:16" x14ac:dyDescent="0.15">
      <c r="B8" t="s">
        <v>364</v>
      </c>
    </row>
    <row r="9" spans="2:16" x14ac:dyDescent="0.15">
      <c r="B9" t="s">
        <v>365</v>
      </c>
    </row>
    <row r="16" spans="2:16" x14ac:dyDescent="0.15">
      <c r="B16" s="160" t="s">
        <v>310</v>
      </c>
      <c r="C16" s="161"/>
      <c r="D16" s="162"/>
      <c r="E16" s="160" t="s">
        <v>311</v>
      </c>
      <c r="F16" s="161"/>
      <c r="G16" s="162"/>
      <c r="H16" s="160" t="s">
        <v>312</v>
      </c>
      <c r="I16" s="161"/>
      <c r="J16" s="162"/>
      <c r="K16" s="160" t="s">
        <v>313</v>
      </c>
      <c r="L16" s="161"/>
      <c r="M16" s="162"/>
      <c r="N16" s="160" t="s">
        <v>320</v>
      </c>
      <c r="O16" s="161"/>
      <c r="P16" s="162"/>
    </row>
    <row r="17" spans="2:16" x14ac:dyDescent="0.15">
      <c r="C17" t="s">
        <v>308</v>
      </c>
      <c r="D17" t="s">
        <v>309</v>
      </c>
      <c r="F17" t="s">
        <v>308</v>
      </c>
      <c r="G17" t="s">
        <v>309</v>
      </c>
      <c r="I17" t="s">
        <v>308</v>
      </c>
      <c r="J17" t="s">
        <v>309</v>
      </c>
      <c r="L17" t="s">
        <v>308</v>
      </c>
      <c r="M17" t="s">
        <v>309</v>
      </c>
      <c r="O17" t="s">
        <v>308</v>
      </c>
      <c r="P17" t="s">
        <v>309</v>
      </c>
    </row>
    <row r="18" spans="2:16" x14ac:dyDescent="0.15">
      <c r="B18" s="149" t="s">
        <v>304</v>
      </c>
      <c r="C18" t="b">
        <v>1</v>
      </c>
      <c r="D18" t="b">
        <v>1</v>
      </c>
      <c r="E18" s="149"/>
      <c r="H18" s="149"/>
      <c r="K18" s="149"/>
      <c r="N18" s="149" t="s">
        <v>321</v>
      </c>
      <c r="O18" t="b">
        <v>1</v>
      </c>
      <c r="P18" t="b">
        <v>0</v>
      </c>
    </row>
    <row r="19" spans="2:16" x14ac:dyDescent="0.15">
      <c r="B19" s="149" t="s">
        <v>307</v>
      </c>
      <c r="C19" t="b">
        <v>1</v>
      </c>
      <c r="D19" t="b">
        <v>0</v>
      </c>
      <c r="E19" s="149"/>
      <c r="H19" s="149"/>
      <c r="K19" s="149"/>
      <c r="N19" s="149" t="s">
        <v>322</v>
      </c>
      <c r="O19" t="b">
        <v>1</v>
      </c>
      <c r="P19" t="b">
        <v>0</v>
      </c>
    </row>
    <row r="20" spans="2:16" x14ac:dyDescent="0.15">
      <c r="B20" s="149" t="s">
        <v>314</v>
      </c>
      <c r="C20" t="b">
        <v>0</v>
      </c>
      <c r="D20" t="b">
        <v>1</v>
      </c>
      <c r="E20" s="149"/>
      <c r="H20" s="149"/>
      <c r="K20" s="149"/>
    </row>
    <row r="21" spans="2:16" x14ac:dyDescent="0.15">
      <c r="B21" s="149" t="s">
        <v>315</v>
      </c>
      <c r="C21" t="b">
        <v>0</v>
      </c>
      <c r="D21" t="b">
        <v>1</v>
      </c>
      <c r="E21" s="149" t="s">
        <v>65</v>
      </c>
      <c r="F21" t="b">
        <v>1</v>
      </c>
      <c r="G21" t="b">
        <v>0</v>
      </c>
      <c r="H21" s="149" t="s">
        <v>65</v>
      </c>
      <c r="K21" s="149" t="s">
        <v>65</v>
      </c>
    </row>
    <row r="22" spans="2:16" x14ac:dyDescent="0.15">
      <c r="B22" s="149" t="s">
        <v>69</v>
      </c>
      <c r="C22" t="b">
        <v>1</v>
      </c>
      <c r="D22" t="b">
        <v>0</v>
      </c>
      <c r="E22" s="149"/>
      <c r="H22" s="149"/>
      <c r="K22" s="149"/>
    </row>
    <row r="23" spans="2:16" x14ac:dyDescent="0.15">
      <c r="B23" s="149" t="s">
        <v>316</v>
      </c>
      <c r="C23" t="b">
        <v>0</v>
      </c>
      <c r="D23" t="b">
        <v>1</v>
      </c>
      <c r="E23" s="149"/>
      <c r="H23" s="149"/>
      <c r="K23" s="149"/>
    </row>
    <row r="24" spans="2:16" x14ac:dyDescent="0.15">
      <c r="B24" s="149" t="s">
        <v>317</v>
      </c>
      <c r="C24" t="b">
        <v>0</v>
      </c>
      <c r="D24" t="b">
        <v>1</v>
      </c>
      <c r="E24" s="149"/>
      <c r="H24" s="149"/>
      <c r="K24" s="149"/>
    </row>
    <row r="25" spans="2:16" x14ac:dyDescent="0.15">
      <c r="B25" s="149"/>
    </row>
    <row r="26" spans="2:16" x14ac:dyDescent="0.15">
      <c r="B26" s="149"/>
    </row>
    <row r="42" spans="2:11" x14ac:dyDescent="0.15">
      <c r="B42" s="149" t="s">
        <v>76</v>
      </c>
      <c r="C42" t="b">
        <v>1</v>
      </c>
      <c r="D42" t="b">
        <v>0</v>
      </c>
      <c r="E42" s="149" t="s">
        <v>76</v>
      </c>
      <c r="F42" t="b">
        <v>0</v>
      </c>
      <c r="G42" t="b">
        <v>0</v>
      </c>
      <c r="H42" s="149" t="s">
        <v>76</v>
      </c>
      <c r="K42" s="149"/>
    </row>
    <row r="58" spans="2:4" x14ac:dyDescent="0.15">
      <c r="B58" s="149" t="s">
        <v>347</v>
      </c>
      <c r="C58" t="b">
        <v>1</v>
      </c>
      <c r="D58" t="b">
        <v>0</v>
      </c>
    </row>
    <row r="59" spans="2:4" x14ac:dyDescent="0.15">
      <c r="B59" s="149" t="s">
        <v>348</v>
      </c>
      <c r="C59" t="b">
        <v>1</v>
      </c>
      <c r="D59" t="b">
        <v>0</v>
      </c>
    </row>
  </sheetData>
  <sheetProtection sheet="1" objects="1" scenarios="1"/>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80BF7-9CA4-478F-843F-0DFC4E5D29FE}">
  <sheetPr codeName="Sheet8">
    <tabColor theme="0" tint="-0.249977111117893"/>
    <pageSetUpPr fitToPage="1"/>
  </sheetPr>
  <dimension ref="A1:XEW51"/>
  <sheetViews>
    <sheetView showGridLines="0" zoomScale="70" zoomScaleNormal="70" zoomScaleSheetLayoutView="75" workbookViewId="0">
      <selection activeCell="C15" sqref="C15:AC15"/>
    </sheetView>
  </sheetViews>
  <sheetFormatPr defaultColWidth="0" defaultRowHeight="13.5" zeroHeight="1" x14ac:dyDescent="0.15"/>
  <cols>
    <col min="1" max="1" width="1.125" customWidth="1"/>
    <col min="2" max="2" width="1.625" customWidth="1"/>
    <col min="3" max="3" width="9.875" customWidth="1"/>
    <col min="4" max="4" width="5.25" customWidth="1"/>
    <col min="5" max="5" width="5" customWidth="1"/>
    <col min="6" max="6" width="6.625" customWidth="1"/>
    <col min="7" max="7" width="3.75" customWidth="1"/>
    <col min="8" max="8" width="3.375" customWidth="1"/>
    <col min="9" max="9" width="4.875" customWidth="1"/>
    <col min="10" max="10" width="1.875" customWidth="1"/>
    <col min="11" max="11" width="5.5" customWidth="1"/>
    <col min="12" max="12" width="5" customWidth="1"/>
    <col min="13" max="13" width="9.5" style="38" customWidth="1"/>
    <col min="14" max="14" width="4.125" customWidth="1"/>
    <col min="15" max="15" width="2.5" customWidth="1"/>
    <col min="16" max="16" width="4.125" customWidth="1"/>
    <col min="17" max="17" width="2.5" customWidth="1"/>
    <col min="18" max="18" width="4.75" customWidth="1"/>
    <col min="19" max="19" width="3.875" customWidth="1"/>
    <col min="20" max="20" width="3.25" customWidth="1"/>
    <col min="21" max="21" width="4.5" customWidth="1"/>
    <col min="22" max="22" width="3.375" customWidth="1"/>
    <col min="23" max="23" width="4.125" customWidth="1"/>
    <col min="24" max="24" width="2.5" customWidth="1"/>
    <col min="25" max="25" width="4.75" customWidth="1"/>
    <col min="26" max="26" width="3.5" customWidth="1"/>
    <col min="27" max="27" width="6.625" customWidth="1"/>
    <col min="28" max="28" width="1.375" customWidth="1"/>
    <col min="29" max="31" width="9" customWidth="1"/>
    <col min="32" max="16376" width="9" hidden="1"/>
    <col min="16378" max="16384" width="9" hidden="1"/>
  </cols>
  <sheetData>
    <row r="1" spans="2:56" ht="42.75" customHeight="1" x14ac:dyDescent="0.15">
      <c r="C1" s="692" t="s">
        <v>232</v>
      </c>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row>
    <row r="2" spans="2:56" ht="25.5" customHeight="1" x14ac:dyDescent="0.15">
      <c r="B2" s="222"/>
      <c r="C2" s="246" t="s">
        <v>324</v>
      </c>
      <c r="D2" s="246"/>
      <c r="E2" s="246"/>
      <c r="F2" s="246"/>
      <c r="G2" s="246"/>
      <c r="H2" s="246"/>
      <c r="I2" s="246"/>
      <c r="J2" s="246"/>
      <c r="K2" s="246"/>
      <c r="L2" s="246"/>
      <c r="M2" s="246"/>
      <c r="N2" s="246"/>
      <c r="O2" s="246"/>
      <c r="P2" s="246"/>
      <c r="Q2" s="246"/>
      <c r="R2" s="246"/>
      <c r="S2" s="223"/>
      <c r="T2" s="223"/>
      <c r="U2" s="223"/>
      <c r="V2" s="223"/>
      <c r="W2" s="995" t="s">
        <v>354</v>
      </c>
      <c r="X2" s="995"/>
      <c r="Y2" s="995"/>
      <c r="Z2" s="995"/>
      <c r="AA2" s="995"/>
      <c r="AB2" s="995"/>
      <c r="AC2" s="995"/>
      <c r="AD2" s="224"/>
    </row>
    <row r="3" spans="2:56" ht="37.5" customHeight="1" x14ac:dyDescent="0.15">
      <c r="B3" s="225"/>
      <c r="C3" s="696" t="s">
        <v>147</v>
      </c>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247"/>
    </row>
    <row r="4" spans="2:56" ht="25.5" customHeight="1" x14ac:dyDescent="0.15">
      <c r="B4" s="225"/>
      <c r="C4" s="586" t="s">
        <v>142</v>
      </c>
      <c r="D4" s="587"/>
      <c r="E4" s="587"/>
      <c r="F4" s="587"/>
      <c r="G4" s="587"/>
      <c r="H4" s="587"/>
      <c r="I4" s="587"/>
      <c r="J4" s="588"/>
      <c r="K4" s="702" t="s">
        <v>87</v>
      </c>
      <c r="L4" s="702"/>
      <c r="M4" s="702"/>
      <c r="N4" s="586" t="s">
        <v>149</v>
      </c>
      <c r="O4" s="587"/>
      <c r="P4" s="587"/>
      <c r="Q4" s="587"/>
      <c r="R4" s="587"/>
      <c r="S4" s="587"/>
      <c r="T4" s="587"/>
      <c r="U4" s="587"/>
      <c r="V4" s="587"/>
      <c r="W4" s="587"/>
      <c r="X4" s="587"/>
      <c r="Y4" s="588"/>
      <c r="Z4" s="651" t="s">
        <v>88</v>
      </c>
      <c r="AA4" s="651"/>
      <c r="AB4" s="651"/>
      <c r="AC4" s="651"/>
      <c r="AD4" s="226"/>
    </row>
    <row r="5" spans="2:56" ht="30" customHeight="1" x14ac:dyDescent="0.15">
      <c r="B5" s="225"/>
      <c r="C5" s="703" t="str">
        <f>'様式1(例'!AA18</f>
        <v>山口市〇〇会</v>
      </c>
      <c r="D5" s="704"/>
      <c r="E5" s="704"/>
      <c r="F5" s="704"/>
      <c r="G5" s="704"/>
      <c r="H5" s="704"/>
      <c r="I5" s="704"/>
      <c r="J5" s="705"/>
      <c r="K5" s="712" t="str">
        <f>'様式1(例'!AL27</f>
        <v>小学１～６年生</v>
      </c>
      <c r="L5" s="712"/>
      <c r="M5" s="712"/>
      <c r="N5" s="128">
        <f>'様式1(例'!N25</f>
        <v>2</v>
      </c>
      <c r="O5" s="39" t="s">
        <v>45</v>
      </c>
      <c r="P5" s="136">
        <f>'様式1(例'!Q25</f>
        <v>5</v>
      </c>
      <c r="Q5" s="39" t="s">
        <v>46</v>
      </c>
      <c r="R5" s="248" t="str">
        <f>IF(N5=0,"",TEXT('様式1(例'!N24,"(aaa)"))</f>
        <v>(水)</v>
      </c>
      <c r="S5" s="713" t="s">
        <v>89</v>
      </c>
      <c r="T5" s="713"/>
      <c r="U5" s="129">
        <f>'様式1(例'!AC25</f>
        <v>2</v>
      </c>
      <c r="V5" s="40" t="s">
        <v>45</v>
      </c>
      <c r="W5" s="136">
        <f>'様式1(例'!AF25</f>
        <v>6</v>
      </c>
      <c r="X5" s="40" t="s">
        <v>46</v>
      </c>
      <c r="Y5" s="248" t="str">
        <f>IF(U5=0,"",TEXT('様式1(例'!AC24,"(aaa)"))</f>
        <v>(木)</v>
      </c>
      <c r="Z5" s="712" t="str">
        <f>'様式1(例'!S32</f>
        <v>十種　がみね</v>
      </c>
      <c r="AA5" s="712"/>
      <c r="AB5" s="712"/>
      <c r="AC5" s="712"/>
      <c r="AD5" s="226"/>
    </row>
    <row r="6" spans="2:56" ht="25.5" customHeight="1" x14ac:dyDescent="0.15">
      <c r="B6" s="225"/>
      <c r="C6" s="706"/>
      <c r="D6" s="707"/>
      <c r="E6" s="707"/>
      <c r="F6" s="707"/>
      <c r="G6" s="707"/>
      <c r="H6" s="707"/>
      <c r="I6" s="707"/>
      <c r="J6" s="708"/>
      <c r="K6" s="712"/>
      <c r="L6" s="712"/>
      <c r="M6" s="712"/>
      <c r="N6" s="714"/>
      <c r="O6" s="715"/>
      <c r="Q6" s="85"/>
      <c r="R6" s="683">
        <f>'様式1(例'!AN25</f>
        <v>1</v>
      </c>
      <c r="S6" s="697" t="s">
        <v>90</v>
      </c>
      <c r="T6" s="683">
        <f>'様式1(例'!AR25</f>
        <v>2</v>
      </c>
      <c r="U6" s="683"/>
      <c r="V6" s="697" t="s">
        <v>46</v>
      </c>
      <c r="Y6" s="86"/>
      <c r="Z6" s="651" t="s">
        <v>91</v>
      </c>
      <c r="AA6" s="651"/>
      <c r="AB6" s="651"/>
      <c r="AC6" s="651"/>
      <c r="AD6" s="226"/>
    </row>
    <row r="7" spans="2:56" ht="30" customHeight="1" x14ac:dyDescent="0.15">
      <c r="B7" s="225"/>
      <c r="C7" s="709"/>
      <c r="D7" s="710"/>
      <c r="E7" s="710"/>
      <c r="F7" s="710"/>
      <c r="G7" s="710"/>
      <c r="H7" s="710"/>
      <c r="I7" s="710"/>
      <c r="J7" s="711"/>
      <c r="K7" s="712"/>
      <c r="L7" s="712"/>
      <c r="M7" s="712"/>
      <c r="N7" s="716"/>
      <c r="O7" s="717"/>
      <c r="P7" s="42"/>
      <c r="Q7" s="42"/>
      <c r="R7" s="684"/>
      <c r="S7" s="698"/>
      <c r="T7" s="684"/>
      <c r="U7" s="684"/>
      <c r="V7" s="698"/>
      <c r="W7" s="43"/>
      <c r="X7" s="43"/>
      <c r="Y7" s="44"/>
      <c r="Z7" s="699" t="str">
        <f>'様式1(例'!AC31</f>
        <v>０８３－９００-００００</v>
      </c>
      <c r="AA7" s="700"/>
      <c r="AB7" s="700"/>
      <c r="AC7" s="701"/>
      <c r="AD7" s="226"/>
    </row>
    <row r="8" spans="2:56" ht="11.25" customHeight="1" x14ac:dyDescent="0.15">
      <c r="B8" s="225"/>
      <c r="C8" s="45"/>
      <c r="D8" s="46"/>
      <c r="E8" s="46"/>
      <c r="F8" s="47"/>
      <c r="G8" s="48"/>
      <c r="H8" s="48"/>
      <c r="I8" s="48"/>
      <c r="J8" s="48"/>
      <c r="K8" s="41"/>
      <c r="AD8" s="226"/>
    </row>
    <row r="9" spans="2:56" ht="21" customHeight="1" x14ac:dyDescent="0.15">
      <c r="B9" s="225"/>
      <c r="C9" s="139" t="s">
        <v>92</v>
      </c>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226"/>
    </row>
    <row r="10" spans="2:56" ht="28.5" customHeight="1" x14ac:dyDescent="0.15">
      <c r="B10" s="225"/>
      <c r="C10" s="671" t="s">
        <v>94</v>
      </c>
      <c r="D10" s="672"/>
      <c r="E10" s="673"/>
      <c r="F10" s="586" t="s">
        <v>40</v>
      </c>
      <c r="G10" s="588"/>
      <c r="H10" s="687" t="s">
        <v>41</v>
      </c>
      <c r="I10" s="687"/>
      <c r="J10" s="687"/>
      <c r="K10" s="688" t="s">
        <v>93</v>
      </c>
      <c r="L10" s="689"/>
      <c r="M10" s="690" t="s">
        <v>95</v>
      </c>
      <c r="N10" s="672"/>
      <c r="O10" s="672"/>
      <c r="P10" s="673"/>
      <c r="Q10" s="677" t="s">
        <v>40</v>
      </c>
      <c r="R10" s="677"/>
      <c r="S10" s="677"/>
      <c r="T10" s="677" t="s">
        <v>41</v>
      </c>
      <c r="U10" s="677"/>
      <c r="V10" s="677"/>
      <c r="W10" s="677" t="s">
        <v>145</v>
      </c>
      <c r="X10" s="677"/>
      <c r="Y10" s="586"/>
      <c r="Z10" s="678" t="s">
        <v>148</v>
      </c>
      <c r="AA10" s="677"/>
      <c r="AB10" s="982">
        <f>K11+W11</f>
        <v>24</v>
      </c>
      <c r="AC10" s="983"/>
      <c r="AD10" s="249"/>
    </row>
    <row r="11" spans="2:56" ht="41.25" customHeight="1" x14ac:dyDescent="0.15">
      <c r="B11" s="225"/>
      <c r="C11" s="674"/>
      <c r="D11" s="675"/>
      <c r="E11" s="676"/>
      <c r="F11" s="986">
        <f>'様式1(例'!O36+'様式1(例'!T36+'様式1(例'!Y36</f>
        <v>10</v>
      </c>
      <c r="G11" s="986"/>
      <c r="H11" s="986">
        <f>'様式1(例'!O37+'様式1(例'!T37+'様式1(例'!Y37</f>
        <v>10</v>
      </c>
      <c r="I11" s="986"/>
      <c r="J11" s="986"/>
      <c r="K11" s="987">
        <f>F11+H11</f>
        <v>20</v>
      </c>
      <c r="L11" s="988"/>
      <c r="M11" s="691"/>
      <c r="N11" s="675"/>
      <c r="O11" s="675"/>
      <c r="P11" s="676"/>
      <c r="Q11" s="987">
        <f>'様式1(例'!AC36+'様式1(例'!AI36</f>
        <v>1</v>
      </c>
      <c r="R11" s="987"/>
      <c r="S11" s="987"/>
      <c r="T11" s="989">
        <f>'様式1(例'!AC37+'様式1(例'!AI37</f>
        <v>3</v>
      </c>
      <c r="U11" s="990"/>
      <c r="V11" s="991"/>
      <c r="W11" s="986">
        <f>Q11+T11</f>
        <v>4</v>
      </c>
      <c r="X11" s="986"/>
      <c r="Y11" s="989"/>
      <c r="Z11" s="678"/>
      <c r="AA11" s="677"/>
      <c r="AB11" s="984"/>
      <c r="AC11" s="985"/>
      <c r="AD11" s="249"/>
    </row>
    <row r="12" spans="2:56" ht="11.25" customHeight="1" x14ac:dyDescent="0.15">
      <c r="B12" s="225"/>
      <c r="C12" s="49"/>
      <c r="D12" s="49"/>
      <c r="E12" s="49"/>
      <c r="F12" s="50"/>
      <c r="G12" s="50"/>
      <c r="H12" s="50"/>
      <c r="I12" s="50"/>
      <c r="J12" s="50"/>
      <c r="K12" s="51"/>
      <c r="L12" s="51"/>
      <c r="M12" s="49"/>
      <c r="N12" s="49"/>
      <c r="O12" s="49"/>
      <c r="P12" s="49"/>
      <c r="Q12" s="52"/>
      <c r="R12" s="52"/>
      <c r="S12" s="52"/>
      <c r="T12" s="50"/>
      <c r="U12" s="50"/>
      <c r="V12" s="50"/>
      <c r="W12" s="50"/>
      <c r="X12" s="50"/>
      <c r="Y12" s="50"/>
      <c r="Z12" s="53"/>
      <c r="AA12" s="53"/>
      <c r="AB12" s="52"/>
      <c r="AC12" s="52"/>
      <c r="AD12" s="250"/>
    </row>
    <row r="13" spans="2:56" ht="17.25" x14ac:dyDescent="0.15">
      <c r="B13" s="225"/>
      <c r="C13" s="139" t="s">
        <v>96</v>
      </c>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226"/>
    </row>
    <row r="14" spans="2:56" s="130" customFormat="1" ht="21" customHeight="1" x14ac:dyDescent="0.15">
      <c r="B14" s="251"/>
      <c r="C14" s="8" t="s">
        <v>234</v>
      </c>
      <c r="D14" s="8"/>
      <c r="E14" s="8"/>
      <c r="F14" s="8"/>
      <c r="G14" s="8"/>
      <c r="H14" s="8"/>
      <c r="I14" s="8"/>
      <c r="J14" s="8"/>
      <c r="K14" s="8"/>
      <c r="L14" s="8"/>
      <c r="M14" s="8"/>
      <c r="N14" s="8"/>
      <c r="O14" s="8"/>
      <c r="P14" s="8"/>
      <c r="Q14" s="8"/>
      <c r="R14" s="8"/>
      <c r="S14" s="8"/>
      <c r="T14" s="8"/>
      <c r="U14" s="8"/>
      <c r="V14" s="8"/>
      <c r="W14" s="8"/>
      <c r="X14" s="8"/>
      <c r="Y14" s="8"/>
      <c r="Z14" s="8"/>
      <c r="AA14" s="8"/>
      <c r="AB14" s="8"/>
      <c r="AC14" s="8"/>
      <c r="AD14" s="252"/>
      <c r="AE14"/>
      <c r="AF14"/>
      <c r="AG14"/>
      <c r="AH14"/>
      <c r="AI14"/>
      <c r="AJ14"/>
      <c r="AK14"/>
      <c r="AL14"/>
      <c r="AM14"/>
      <c r="AN14"/>
      <c r="AO14"/>
      <c r="AP14"/>
      <c r="AQ14"/>
      <c r="AR14"/>
      <c r="AS14"/>
      <c r="AT14"/>
      <c r="AU14"/>
      <c r="AV14"/>
      <c r="AW14"/>
      <c r="AX14"/>
      <c r="AY14"/>
      <c r="AZ14"/>
      <c r="BA14"/>
      <c r="BB14"/>
      <c r="BC14"/>
      <c r="BD14"/>
    </row>
    <row r="15" spans="2:56" s="83" customFormat="1" ht="90.75" customHeight="1" x14ac:dyDescent="0.15">
      <c r="B15" s="253"/>
      <c r="C15" s="655" t="s">
        <v>235</v>
      </c>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655"/>
      <c r="AB15" s="655"/>
      <c r="AC15" s="655"/>
      <c r="AD15" s="254"/>
      <c r="AE15"/>
      <c r="AF15"/>
      <c r="AG15"/>
      <c r="AH15"/>
      <c r="AI15"/>
      <c r="AJ15"/>
      <c r="AK15"/>
      <c r="AL15"/>
      <c r="AM15"/>
      <c r="AN15"/>
      <c r="AO15"/>
      <c r="AP15"/>
      <c r="AQ15"/>
      <c r="AR15"/>
      <c r="AS15"/>
      <c r="AT15"/>
      <c r="AU15"/>
      <c r="AV15"/>
      <c r="AW15"/>
      <c r="AX15"/>
      <c r="AY15"/>
      <c r="AZ15"/>
      <c r="BA15"/>
      <c r="BB15"/>
      <c r="BC15"/>
      <c r="BD15"/>
    </row>
    <row r="16" spans="2:56" s="83" customFormat="1" ht="6.75" customHeight="1" x14ac:dyDescent="0.15">
      <c r="B16" s="253"/>
      <c r="C16" s="88"/>
      <c r="D16" s="88"/>
      <c r="E16" s="88"/>
      <c r="F16" s="88"/>
      <c r="G16" s="88"/>
      <c r="H16" s="88"/>
      <c r="I16" s="88"/>
      <c r="J16" s="89"/>
      <c r="K16" s="89"/>
      <c r="L16" s="89"/>
      <c r="M16" s="88"/>
      <c r="N16" s="88"/>
      <c r="O16" s="88"/>
      <c r="P16" s="88"/>
      <c r="Q16" s="88"/>
      <c r="R16" s="88"/>
      <c r="S16" s="88"/>
      <c r="T16" s="88"/>
      <c r="U16" s="88"/>
      <c r="V16" s="88"/>
      <c r="W16" s="88"/>
      <c r="X16" s="88"/>
      <c r="Y16" s="88"/>
      <c r="Z16" s="88"/>
      <c r="AA16" s="88"/>
      <c r="AB16" s="88"/>
      <c r="AC16" s="88"/>
      <c r="AD16" s="254"/>
      <c r="AE16"/>
      <c r="AF16"/>
      <c r="AG16"/>
      <c r="AH16"/>
      <c r="AI16"/>
      <c r="AJ16"/>
      <c r="AK16"/>
      <c r="AL16"/>
      <c r="AM16"/>
      <c r="AN16"/>
      <c r="AO16"/>
      <c r="AP16"/>
      <c r="AQ16"/>
      <c r="AR16"/>
      <c r="AS16"/>
      <c r="AT16"/>
      <c r="AU16"/>
      <c r="AV16"/>
      <c r="AW16"/>
      <c r="AX16"/>
      <c r="AY16"/>
      <c r="AZ16"/>
      <c r="BA16"/>
      <c r="BB16"/>
      <c r="BC16"/>
      <c r="BD16"/>
    </row>
    <row r="17" spans="2:30" ht="24" customHeight="1" x14ac:dyDescent="0.15">
      <c r="B17" s="225"/>
      <c r="C17" s="656" t="s">
        <v>152</v>
      </c>
      <c r="D17" s="657"/>
      <c r="E17" s="658" t="s">
        <v>250</v>
      </c>
      <c r="F17" s="658"/>
      <c r="G17" s="658" t="s">
        <v>251</v>
      </c>
      <c r="H17" s="658"/>
      <c r="I17" s="658"/>
      <c r="J17" s="659" t="s">
        <v>252</v>
      </c>
      <c r="K17" s="660"/>
      <c r="L17" s="661"/>
      <c r="M17" s="668" t="s">
        <v>236</v>
      </c>
      <c r="N17" s="669"/>
      <c r="O17" s="669"/>
      <c r="P17" s="670"/>
      <c r="Q17" s="644" t="s">
        <v>97</v>
      </c>
      <c r="R17" s="644"/>
      <c r="S17" s="644"/>
      <c r="T17" s="644"/>
      <c r="U17" s="644"/>
      <c r="V17" s="644"/>
      <c r="W17" s="644"/>
      <c r="X17" s="644"/>
      <c r="Y17" s="644"/>
      <c r="Z17" s="644"/>
      <c r="AA17" s="631" t="s">
        <v>237</v>
      </c>
      <c r="AB17" s="632"/>
      <c r="AC17" s="633"/>
      <c r="AD17" s="226"/>
    </row>
    <row r="18" spans="2:30" ht="15" customHeight="1" x14ac:dyDescent="0.15">
      <c r="B18" s="225"/>
      <c r="C18" s="656"/>
      <c r="D18" s="657"/>
      <c r="E18" s="658"/>
      <c r="F18" s="658"/>
      <c r="G18" s="658"/>
      <c r="H18" s="658"/>
      <c r="I18" s="658"/>
      <c r="J18" s="662"/>
      <c r="K18" s="663"/>
      <c r="L18" s="664"/>
      <c r="M18" s="634" t="s">
        <v>238</v>
      </c>
      <c r="N18" s="635"/>
      <c r="O18" s="635"/>
      <c r="P18" s="635"/>
      <c r="Q18" s="635"/>
      <c r="R18" s="635"/>
      <c r="S18" s="635"/>
      <c r="T18" s="635"/>
      <c r="U18" s="635"/>
      <c r="V18" s="635"/>
      <c r="W18" s="635"/>
      <c r="X18" s="635"/>
      <c r="Y18" s="635"/>
      <c r="Z18" s="635"/>
      <c r="AA18" s="635"/>
      <c r="AB18" s="635"/>
      <c r="AC18" s="636"/>
      <c r="AD18" s="226"/>
    </row>
    <row r="19" spans="2:30" ht="33" customHeight="1" x14ac:dyDescent="0.15">
      <c r="B19" s="225"/>
      <c r="C19" s="657"/>
      <c r="D19" s="657"/>
      <c r="E19" s="658"/>
      <c r="F19" s="658"/>
      <c r="G19" s="658"/>
      <c r="H19" s="658"/>
      <c r="I19" s="658"/>
      <c r="J19" s="662"/>
      <c r="K19" s="663"/>
      <c r="L19" s="664"/>
      <c r="M19" s="637" t="s">
        <v>239</v>
      </c>
      <c r="N19" s="638"/>
      <c r="O19" s="638"/>
      <c r="P19" s="639"/>
      <c r="Q19" s="643" t="s">
        <v>177</v>
      </c>
      <c r="R19" s="644"/>
      <c r="S19" s="644"/>
      <c r="T19" s="644"/>
      <c r="U19" s="644"/>
      <c r="V19" s="643" t="s">
        <v>98</v>
      </c>
      <c r="W19" s="644"/>
      <c r="X19" s="644"/>
      <c r="Y19" s="644"/>
      <c r="Z19" s="644"/>
      <c r="AA19" s="645" t="s">
        <v>240</v>
      </c>
      <c r="AB19" s="646"/>
      <c r="AC19" s="647"/>
      <c r="AD19" s="226"/>
    </row>
    <row r="20" spans="2:30" ht="34.5" customHeight="1" x14ac:dyDescent="0.15">
      <c r="B20" s="225"/>
      <c r="C20" s="657"/>
      <c r="D20" s="657"/>
      <c r="E20" s="658"/>
      <c r="F20" s="658"/>
      <c r="G20" s="658"/>
      <c r="H20" s="658"/>
      <c r="I20" s="658"/>
      <c r="J20" s="665"/>
      <c r="K20" s="666"/>
      <c r="L20" s="667"/>
      <c r="M20" s="640"/>
      <c r="N20" s="641"/>
      <c r="O20" s="641"/>
      <c r="P20" s="642"/>
      <c r="Q20" s="651" t="s">
        <v>99</v>
      </c>
      <c r="R20" s="652"/>
      <c r="S20" s="652"/>
      <c r="T20" s="652"/>
      <c r="U20" s="652"/>
      <c r="V20" s="651" t="s">
        <v>178</v>
      </c>
      <c r="W20" s="652"/>
      <c r="X20" s="652"/>
      <c r="Y20" s="652"/>
      <c r="Z20" s="652"/>
      <c r="AA20" s="648"/>
      <c r="AB20" s="649"/>
      <c r="AC20" s="650"/>
      <c r="AD20" s="226"/>
    </row>
    <row r="21" spans="2:30" ht="24" customHeight="1" x14ac:dyDescent="0.15">
      <c r="B21" s="225"/>
      <c r="C21" s="968">
        <f>'様式1(例'!N24</f>
        <v>45693</v>
      </c>
      <c r="D21" s="969"/>
      <c r="E21" s="718"/>
      <c r="F21" s="720"/>
      <c r="G21" s="703" t="str">
        <f>'様式2(例'!T34</f>
        <v>舎食</v>
      </c>
      <c r="H21" s="704"/>
      <c r="I21" s="705"/>
      <c r="J21" s="703" t="str">
        <f>'様式2(例'!T44</f>
        <v>舎食</v>
      </c>
      <c r="K21" s="704"/>
      <c r="L21" s="705"/>
      <c r="M21" s="981"/>
      <c r="N21" s="976"/>
      <c r="O21" s="607" t="s">
        <v>241</v>
      </c>
      <c r="P21" s="608"/>
      <c r="Q21" s="144" t="s">
        <v>100</v>
      </c>
      <c r="R21" s="977" t="s">
        <v>44</v>
      </c>
      <c r="S21" s="977"/>
      <c r="T21" s="977"/>
      <c r="U21" s="145" t="s">
        <v>101</v>
      </c>
      <c r="V21" s="144" t="s">
        <v>100</v>
      </c>
      <c r="W21" s="977" t="s">
        <v>44</v>
      </c>
      <c r="X21" s="977"/>
      <c r="Y21" s="977"/>
      <c r="Z21" s="145" t="s">
        <v>101</v>
      </c>
      <c r="AA21" s="610" t="s">
        <v>154</v>
      </c>
      <c r="AB21" s="611"/>
      <c r="AC21" s="612"/>
      <c r="AD21" s="226"/>
    </row>
    <row r="22" spans="2:30" ht="24" customHeight="1" x14ac:dyDescent="0.15">
      <c r="B22" s="225"/>
      <c r="C22" s="970"/>
      <c r="D22" s="971"/>
      <c r="E22" s="721"/>
      <c r="F22" s="723"/>
      <c r="G22" s="978">
        <f>'様式2(例'!AB34</f>
        <v>24</v>
      </c>
      <c r="H22" s="979"/>
      <c r="I22" s="980"/>
      <c r="J22" s="978">
        <f>'様式2(例'!AB44</f>
        <v>24</v>
      </c>
      <c r="K22" s="979"/>
      <c r="L22" s="980"/>
      <c r="M22" s="255" t="s">
        <v>44</v>
      </c>
      <c r="N22" s="614" t="s">
        <v>102</v>
      </c>
      <c r="O22" s="614"/>
      <c r="P22" s="615"/>
      <c r="Q22" s="956"/>
      <c r="R22" s="957"/>
      <c r="S22" s="957"/>
      <c r="T22" s="618" t="s">
        <v>153</v>
      </c>
      <c r="U22" s="619"/>
      <c r="V22" s="956"/>
      <c r="W22" s="957"/>
      <c r="X22" s="957"/>
      <c r="Y22" s="618" t="s">
        <v>153</v>
      </c>
      <c r="Z22" s="619"/>
      <c r="AA22" s="958"/>
      <c r="AB22" s="959"/>
      <c r="AC22" s="146" t="s">
        <v>103</v>
      </c>
      <c r="AD22" s="226"/>
    </row>
    <row r="23" spans="2:30" ht="24" customHeight="1" x14ac:dyDescent="0.15">
      <c r="B23" s="225"/>
      <c r="C23" s="972"/>
      <c r="D23" s="973"/>
      <c r="E23" s="724"/>
      <c r="F23" s="726"/>
      <c r="G23" s="962">
        <v>0.5</v>
      </c>
      <c r="H23" s="961"/>
      <c r="I23" s="963"/>
      <c r="J23" s="962">
        <v>0.75</v>
      </c>
      <c r="K23" s="961"/>
      <c r="L23" s="963"/>
      <c r="M23" s="256" t="s">
        <v>44</v>
      </c>
      <c r="N23" s="592" t="s">
        <v>104</v>
      </c>
      <c r="O23" s="592"/>
      <c r="P23" s="593"/>
      <c r="Q23" s="964"/>
      <c r="R23" s="965"/>
      <c r="S23" s="965"/>
      <c r="T23" s="596" t="s">
        <v>241</v>
      </c>
      <c r="U23" s="597"/>
      <c r="V23" s="964"/>
      <c r="W23" s="965"/>
      <c r="X23" s="965"/>
      <c r="Y23" s="596" t="s">
        <v>241</v>
      </c>
      <c r="Z23" s="597"/>
      <c r="AA23" s="958"/>
      <c r="AB23" s="959"/>
      <c r="AC23" s="146" t="s">
        <v>241</v>
      </c>
      <c r="AD23" s="226"/>
    </row>
    <row r="24" spans="2:30" ht="24" customHeight="1" x14ac:dyDescent="0.15">
      <c r="B24" s="225"/>
      <c r="C24" s="968">
        <f>IF(C21=0,"",C21+1)</f>
        <v>45694</v>
      </c>
      <c r="D24" s="969"/>
      <c r="E24" s="974" t="str">
        <f>'様式2(例'!AS24</f>
        <v>舎・ご飯</v>
      </c>
      <c r="F24" s="974"/>
      <c r="G24" s="703" t="str">
        <f>'様式2(例'!AS34</f>
        <v>幕の内</v>
      </c>
      <c r="H24" s="704"/>
      <c r="I24" s="705"/>
      <c r="J24" s="974">
        <f>'様式2(例'!AS44</f>
        <v>0</v>
      </c>
      <c r="K24" s="974"/>
      <c r="L24" s="974"/>
      <c r="M24" s="975" t="s">
        <v>293</v>
      </c>
      <c r="N24" s="976"/>
      <c r="O24" s="607" t="s">
        <v>241</v>
      </c>
      <c r="P24" s="608"/>
      <c r="Q24" s="144" t="s">
        <v>100</v>
      </c>
      <c r="R24" s="977" t="s">
        <v>44</v>
      </c>
      <c r="S24" s="977"/>
      <c r="T24" s="977"/>
      <c r="U24" s="145" t="s">
        <v>101</v>
      </c>
      <c r="V24" s="144" t="s">
        <v>100</v>
      </c>
      <c r="W24" s="977" t="s">
        <v>44</v>
      </c>
      <c r="X24" s="977"/>
      <c r="Y24" s="977"/>
      <c r="Z24" s="145" t="s">
        <v>101</v>
      </c>
      <c r="AA24" s="610" t="s">
        <v>154</v>
      </c>
      <c r="AB24" s="611"/>
      <c r="AC24" s="612"/>
      <c r="AD24" s="226"/>
    </row>
    <row r="25" spans="2:30" ht="24" customHeight="1" x14ac:dyDescent="0.15">
      <c r="B25" s="225"/>
      <c r="C25" s="970"/>
      <c r="D25" s="971"/>
      <c r="E25" s="955">
        <f>'様式2(例'!BA24</f>
        <v>24</v>
      </c>
      <c r="F25" s="955"/>
      <c r="G25" s="978">
        <f>'様式2(例'!BA34</f>
        <v>24</v>
      </c>
      <c r="H25" s="979"/>
      <c r="I25" s="980"/>
      <c r="J25" s="978">
        <f>'様式2(例'!BA44</f>
        <v>0</v>
      </c>
      <c r="K25" s="979"/>
      <c r="L25" s="980"/>
      <c r="M25" s="255" t="s">
        <v>44</v>
      </c>
      <c r="N25" s="614" t="s">
        <v>102</v>
      </c>
      <c r="O25" s="614"/>
      <c r="P25" s="615"/>
      <c r="Q25" s="956"/>
      <c r="R25" s="957"/>
      <c r="S25" s="957"/>
      <c r="T25" s="618" t="s">
        <v>153</v>
      </c>
      <c r="U25" s="619"/>
      <c r="V25" s="956"/>
      <c r="W25" s="957"/>
      <c r="X25" s="957"/>
      <c r="Y25" s="618" t="s">
        <v>153</v>
      </c>
      <c r="Z25" s="619"/>
      <c r="AA25" s="958"/>
      <c r="AB25" s="959"/>
      <c r="AC25" s="146" t="s">
        <v>103</v>
      </c>
      <c r="AD25" s="257"/>
    </row>
    <row r="26" spans="2:30" ht="24" customHeight="1" x14ac:dyDescent="0.15">
      <c r="B26" s="225"/>
      <c r="C26" s="972"/>
      <c r="D26" s="973"/>
      <c r="E26" s="962">
        <v>0.31944444444444442</v>
      </c>
      <c r="F26" s="961"/>
      <c r="G26" s="962">
        <v>0.5</v>
      </c>
      <c r="H26" s="961"/>
      <c r="I26" s="963"/>
      <c r="J26" s="960"/>
      <c r="K26" s="961"/>
      <c r="L26" s="963"/>
      <c r="M26" s="256" t="s">
        <v>294</v>
      </c>
      <c r="N26" s="592" t="s">
        <v>104</v>
      </c>
      <c r="O26" s="592"/>
      <c r="P26" s="593"/>
      <c r="Q26" s="964"/>
      <c r="R26" s="965"/>
      <c r="S26" s="965"/>
      <c r="T26" s="596" t="s">
        <v>241</v>
      </c>
      <c r="U26" s="597"/>
      <c r="V26" s="964"/>
      <c r="W26" s="965"/>
      <c r="X26" s="965"/>
      <c r="Y26" s="596" t="s">
        <v>241</v>
      </c>
      <c r="Z26" s="597"/>
      <c r="AA26" s="958"/>
      <c r="AB26" s="959"/>
      <c r="AC26" s="146" t="s">
        <v>241</v>
      </c>
      <c r="AD26" s="226"/>
    </row>
    <row r="27" spans="2:30" ht="24" customHeight="1" x14ac:dyDescent="0.15">
      <c r="B27" s="225"/>
      <c r="C27" s="968"/>
      <c r="D27" s="969"/>
      <c r="E27" s="974"/>
      <c r="F27" s="974"/>
      <c r="G27" s="974"/>
      <c r="H27" s="974"/>
      <c r="I27" s="974"/>
      <c r="J27" s="703"/>
      <c r="K27" s="704"/>
      <c r="L27" s="705"/>
      <c r="M27" s="975"/>
      <c r="N27" s="976"/>
      <c r="O27" s="607" t="s">
        <v>241</v>
      </c>
      <c r="P27" s="608"/>
      <c r="Q27" s="144" t="s">
        <v>100</v>
      </c>
      <c r="R27" s="977" t="s">
        <v>44</v>
      </c>
      <c r="S27" s="977"/>
      <c r="T27" s="977"/>
      <c r="U27" s="145" t="s">
        <v>101</v>
      </c>
      <c r="V27" s="144" t="s">
        <v>100</v>
      </c>
      <c r="W27" s="977" t="s">
        <v>44</v>
      </c>
      <c r="X27" s="977"/>
      <c r="Y27" s="977"/>
      <c r="Z27" s="145" t="s">
        <v>101</v>
      </c>
      <c r="AA27" s="610" t="s">
        <v>154</v>
      </c>
      <c r="AB27" s="611"/>
      <c r="AC27" s="612"/>
      <c r="AD27" s="226"/>
    </row>
    <row r="28" spans="2:30" ht="24" customHeight="1" x14ac:dyDescent="0.15">
      <c r="B28" s="225"/>
      <c r="C28" s="970"/>
      <c r="D28" s="971"/>
      <c r="E28" s="955"/>
      <c r="F28" s="955"/>
      <c r="G28" s="955"/>
      <c r="H28" s="955"/>
      <c r="I28" s="955"/>
      <c r="J28" s="992"/>
      <c r="K28" s="993"/>
      <c r="L28" s="994"/>
      <c r="M28" s="255" t="s">
        <v>44</v>
      </c>
      <c r="N28" s="614" t="s">
        <v>102</v>
      </c>
      <c r="O28" s="614"/>
      <c r="P28" s="615"/>
      <c r="Q28" s="956"/>
      <c r="R28" s="957"/>
      <c r="S28" s="957"/>
      <c r="T28" s="618" t="s">
        <v>153</v>
      </c>
      <c r="U28" s="619"/>
      <c r="V28" s="956"/>
      <c r="W28" s="957"/>
      <c r="X28" s="957"/>
      <c r="Y28" s="618" t="s">
        <v>153</v>
      </c>
      <c r="Z28" s="619"/>
      <c r="AA28" s="958"/>
      <c r="AB28" s="959"/>
      <c r="AC28" s="146" t="s">
        <v>103</v>
      </c>
      <c r="AD28" s="226"/>
    </row>
    <row r="29" spans="2:30" ht="24" customHeight="1" x14ac:dyDescent="0.15">
      <c r="B29" s="225"/>
      <c r="C29" s="972"/>
      <c r="D29" s="973"/>
      <c r="E29" s="960"/>
      <c r="F29" s="961"/>
      <c r="G29" s="962"/>
      <c r="H29" s="961"/>
      <c r="I29" s="963"/>
      <c r="J29" s="962"/>
      <c r="K29" s="961"/>
      <c r="L29" s="963"/>
      <c r="M29" s="256" t="s">
        <v>44</v>
      </c>
      <c r="N29" s="592" t="s">
        <v>104</v>
      </c>
      <c r="O29" s="592"/>
      <c r="P29" s="593"/>
      <c r="Q29" s="964"/>
      <c r="R29" s="965"/>
      <c r="S29" s="965"/>
      <c r="T29" s="596" t="s">
        <v>241</v>
      </c>
      <c r="U29" s="597"/>
      <c r="V29" s="964"/>
      <c r="W29" s="965"/>
      <c r="X29" s="965"/>
      <c r="Y29" s="596" t="s">
        <v>241</v>
      </c>
      <c r="Z29" s="597"/>
      <c r="AA29" s="966"/>
      <c r="AB29" s="967"/>
      <c r="AC29" s="147" t="s">
        <v>241</v>
      </c>
      <c r="AD29" s="226"/>
    </row>
    <row r="30" spans="2:30" ht="24" customHeight="1" x14ac:dyDescent="0.15">
      <c r="B30" s="225"/>
      <c r="C30" s="968"/>
      <c r="D30" s="969"/>
      <c r="E30" s="974"/>
      <c r="F30" s="974"/>
      <c r="G30" s="974"/>
      <c r="H30" s="974"/>
      <c r="I30" s="974"/>
      <c r="J30" s="718"/>
      <c r="K30" s="719"/>
      <c r="L30" s="720"/>
      <c r="M30" s="975"/>
      <c r="N30" s="976"/>
      <c r="O30" s="607" t="s">
        <v>241</v>
      </c>
      <c r="P30" s="608"/>
      <c r="Q30" s="144" t="s">
        <v>100</v>
      </c>
      <c r="R30" s="977" t="s">
        <v>44</v>
      </c>
      <c r="S30" s="977"/>
      <c r="T30" s="977"/>
      <c r="U30" s="145" t="s">
        <v>101</v>
      </c>
      <c r="V30" s="144" t="s">
        <v>100</v>
      </c>
      <c r="W30" s="977" t="s">
        <v>44</v>
      </c>
      <c r="X30" s="977"/>
      <c r="Y30" s="977"/>
      <c r="Z30" s="145" t="s">
        <v>101</v>
      </c>
      <c r="AA30" s="610" t="s">
        <v>154</v>
      </c>
      <c r="AB30" s="611"/>
      <c r="AC30" s="612"/>
      <c r="AD30" s="226"/>
    </row>
    <row r="31" spans="2:30" ht="24" customHeight="1" x14ac:dyDescent="0.15">
      <c r="B31" s="225"/>
      <c r="C31" s="970"/>
      <c r="D31" s="971"/>
      <c r="E31" s="955"/>
      <c r="F31" s="955"/>
      <c r="G31" s="955"/>
      <c r="H31" s="955"/>
      <c r="I31" s="955"/>
      <c r="J31" s="721"/>
      <c r="K31" s="722"/>
      <c r="L31" s="723"/>
      <c r="M31" s="255" t="s">
        <v>44</v>
      </c>
      <c r="N31" s="614" t="s">
        <v>102</v>
      </c>
      <c r="O31" s="614"/>
      <c r="P31" s="615"/>
      <c r="Q31" s="956"/>
      <c r="R31" s="957"/>
      <c r="S31" s="957"/>
      <c r="T31" s="618" t="s">
        <v>153</v>
      </c>
      <c r="U31" s="619"/>
      <c r="V31" s="956"/>
      <c r="W31" s="957"/>
      <c r="X31" s="957"/>
      <c r="Y31" s="618" t="s">
        <v>153</v>
      </c>
      <c r="Z31" s="619"/>
      <c r="AA31" s="958"/>
      <c r="AB31" s="959"/>
      <c r="AC31" s="146" t="s">
        <v>103</v>
      </c>
      <c r="AD31" s="226"/>
    </row>
    <row r="32" spans="2:30" ht="24" customHeight="1" x14ac:dyDescent="0.15">
      <c r="B32" s="225"/>
      <c r="C32" s="972"/>
      <c r="D32" s="973"/>
      <c r="E32" s="960"/>
      <c r="F32" s="961"/>
      <c r="G32" s="962"/>
      <c r="H32" s="961"/>
      <c r="I32" s="963"/>
      <c r="J32" s="724"/>
      <c r="K32" s="725"/>
      <c r="L32" s="726"/>
      <c r="M32" s="256" t="s">
        <v>44</v>
      </c>
      <c r="N32" s="592" t="s">
        <v>104</v>
      </c>
      <c r="O32" s="592"/>
      <c r="P32" s="593"/>
      <c r="Q32" s="964"/>
      <c r="R32" s="965"/>
      <c r="S32" s="965"/>
      <c r="T32" s="596" t="s">
        <v>241</v>
      </c>
      <c r="U32" s="597"/>
      <c r="V32" s="964"/>
      <c r="W32" s="965"/>
      <c r="X32" s="965"/>
      <c r="Y32" s="596" t="s">
        <v>241</v>
      </c>
      <c r="Z32" s="597"/>
      <c r="AA32" s="966"/>
      <c r="AB32" s="967"/>
      <c r="AC32" s="147" t="s">
        <v>241</v>
      </c>
      <c r="AD32" s="226"/>
    </row>
    <row r="33" spans="2:56" ht="11.25" customHeight="1" x14ac:dyDescent="0.15">
      <c r="B33" s="225"/>
      <c r="C33" s="57"/>
      <c r="D33" s="57"/>
      <c r="E33" s="58"/>
      <c r="F33" s="58"/>
      <c r="G33" s="59"/>
      <c r="H33" s="59"/>
      <c r="I33" s="59"/>
      <c r="J33" s="60"/>
      <c r="K33" s="60"/>
      <c r="L33" s="60"/>
      <c r="M33" s="61"/>
      <c r="N33" s="55"/>
      <c r="O33" s="55"/>
      <c r="P33" s="55"/>
      <c r="Q33" s="56"/>
      <c r="R33" s="56"/>
      <c r="S33" s="56"/>
      <c r="T33" s="62"/>
      <c r="U33" s="62"/>
      <c r="V33" s="56"/>
      <c r="W33" s="56"/>
      <c r="X33" s="56"/>
      <c r="Y33" s="62"/>
      <c r="Z33" s="62"/>
      <c r="AA33" s="63"/>
      <c r="AB33" s="63"/>
      <c r="AC33" s="64"/>
      <c r="AD33" s="226"/>
    </row>
    <row r="34" spans="2:56" ht="17.25" x14ac:dyDescent="0.15">
      <c r="B34" s="225"/>
      <c r="C34" s="140" t="s">
        <v>151</v>
      </c>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226"/>
    </row>
    <row r="35" spans="2:56" s="84" customFormat="1" ht="24.75" customHeight="1" x14ac:dyDescent="0.15">
      <c r="B35" s="258"/>
      <c r="C35" s="579" t="s">
        <v>242</v>
      </c>
      <c r="D35" s="579"/>
      <c r="E35" s="579"/>
      <c r="F35" s="579"/>
      <c r="G35" s="579"/>
      <c r="H35" s="579"/>
      <c r="I35" s="579"/>
      <c r="J35" s="579"/>
      <c r="K35" s="579"/>
      <c r="L35" s="579"/>
      <c r="M35" s="579"/>
      <c r="N35" s="579"/>
      <c r="O35" s="579"/>
      <c r="P35" s="579"/>
      <c r="Q35" s="579"/>
      <c r="R35" s="579"/>
      <c r="S35" s="579"/>
      <c r="T35" s="579"/>
      <c r="U35" s="579"/>
      <c r="V35" s="579"/>
      <c r="W35" s="579"/>
      <c r="X35" s="579"/>
      <c r="Y35" s="579"/>
      <c r="Z35" s="579"/>
      <c r="AA35" s="579"/>
      <c r="AB35" s="579"/>
      <c r="AC35" s="579"/>
      <c r="AD35" s="259"/>
      <c r="AE35"/>
      <c r="AF35"/>
      <c r="AG35"/>
      <c r="AH35"/>
      <c r="AI35"/>
      <c r="AJ35"/>
      <c r="AK35"/>
      <c r="AL35"/>
      <c r="AM35"/>
      <c r="AN35"/>
      <c r="AO35"/>
      <c r="AP35"/>
      <c r="AQ35"/>
      <c r="AR35"/>
      <c r="AS35"/>
      <c r="AT35"/>
      <c r="AU35"/>
      <c r="AV35"/>
      <c r="AW35"/>
      <c r="AX35"/>
      <c r="AY35"/>
      <c r="AZ35"/>
      <c r="BA35"/>
      <c r="BB35"/>
      <c r="BC35"/>
      <c r="BD35"/>
    </row>
    <row r="36" spans="2:56" ht="21" customHeight="1" x14ac:dyDescent="0.15">
      <c r="B36" s="225"/>
      <c r="C36" s="141" t="s">
        <v>105</v>
      </c>
      <c r="D36" s="586" t="s">
        <v>106</v>
      </c>
      <c r="E36" s="588"/>
      <c r="F36" s="586" t="s">
        <v>107</v>
      </c>
      <c r="G36" s="588"/>
      <c r="H36" s="586" t="s">
        <v>108</v>
      </c>
      <c r="I36" s="587"/>
      <c r="J36" s="588"/>
      <c r="K36" s="586" t="s">
        <v>109</v>
      </c>
      <c r="L36" s="588"/>
      <c r="M36" s="141" t="s">
        <v>110</v>
      </c>
      <c r="N36" s="586" t="s">
        <v>111</v>
      </c>
      <c r="O36" s="587"/>
      <c r="P36" s="588"/>
      <c r="Q36" s="586" t="s">
        <v>112</v>
      </c>
      <c r="R36" s="587"/>
      <c r="S36" s="588"/>
      <c r="T36" s="586" t="s">
        <v>113</v>
      </c>
      <c r="U36" s="587"/>
      <c r="V36" s="588"/>
      <c r="W36" s="586" t="s">
        <v>114</v>
      </c>
      <c r="X36" s="587"/>
      <c r="Y36" s="588"/>
      <c r="Z36" s="586" t="s">
        <v>115</v>
      </c>
      <c r="AA36" s="588"/>
      <c r="AB36" s="586" t="s">
        <v>116</v>
      </c>
      <c r="AC36" s="588"/>
      <c r="AD36" s="226"/>
    </row>
    <row r="37" spans="2:56" ht="30" customHeight="1" x14ac:dyDescent="0.15">
      <c r="B37" s="225"/>
      <c r="C37" s="260"/>
      <c r="D37" s="952"/>
      <c r="E37" s="953"/>
      <c r="F37" s="952"/>
      <c r="G37" s="953"/>
      <c r="H37" s="952"/>
      <c r="I37" s="954"/>
      <c r="J37" s="953"/>
      <c r="K37" s="952"/>
      <c r="L37" s="953"/>
      <c r="M37" s="260"/>
      <c r="N37" s="952"/>
      <c r="O37" s="954"/>
      <c r="P37" s="953"/>
      <c r="Q37" s="952"/>
      <c r="R37" s="954"/>
      <c r="S37" s="953"/>
      <c r="T37" s="952"/>
      <c r="U37" s="954"/>
      <c r="V37" s="953"/>
      <c r="W37" s="952"/>
      <c r="X37" s="954"/>
      <c r="Y37" s="953"/>
      <c r="Z37" s="952"/>
      <c r="AA37" s="953"/>
      <c r="AB37" s="952"/>
      <c r="AC37" s="953"/>
      <c r="AD37" s="226"/>
    </row>
    <row r="38" spans="2:56" s="83" customFormat="1" ht="21" customHeight="1" x14ac:dyDescent="0.15">
      <c r="B38" s="253"/>
      <c r="C38" s="579" t="s">
        <v>146</v>
      </c>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79"/>
      <c r="AB38" s="579"/>
      <c r="AC38" s="579"/>
      <c r="AD38" s="254"/>
      <c r="AE38"/>
      <c r="AF38"/>
      <c r="AG38"/>
      <c r="AH38"/>
      <c r="AI38"/>
      <c r="AJ38"/>
      <c r="AK38"/>
      <c r="AL38"/>
      <c r="AM38"/>
      <c r="AN38"/>
      <c r="AO38"/>
      <c r="AP38"/>
      <c r="AQ38"/>
      <c r="AR38"/>
      <c r="AS38"/>
      <c r="AT38"/>
      <c r="AU38"/>
      <c r="AV38"/>
      <c r="AW38"/>
      <c r="AX38"/>
      <c r="AY38"/>
      <c r="AZ38"/>
      <c r="BA38"/>
      <c r="BB38"/>
      <c r="BC38"/>
      <c r="BD38"/>
    </row>
    <row r="39" spans="2:56" s="83" customFormat="1" ht="20.25" customHeight="1" x14ac:dyDescent="0.15">
      <c r="B39" s="253"/>
      <c r="C39" s="579" t="s">
        <v>150</v>
      </c>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s="579"/>
      <c r="AD39" s="254"/>
      <c r="AE39"/>
      <c r="AF39"/>
      <c r="AG39"/>
      <c r="AH39"/>
      <c r="AI39"/>
      <c r="AJ39"/>
      <c r="AK39"/>
      <c r="AL39"/>
      <c r="AM39"/>
      <c r="AN39"/>
      <c r="AO39"/>
      <c r="AP39"/>
      <c r="AQ39"/>
      <c r="AR39"/>
      <c r="AS39"/>
      <c r="AT39"/>
      <c r="AU39"/>
      <c r="AV39"/>
      <c r="AW39"/>
      <c r="AX39"/>
      <c r="AY39"/>
      <c r="AZ39"/>
      <c r="BA39"/>
      <c r="BB39"/>
      <c r="BC39"/>
      <c r="BD39"/>
    </row>
    <row r="40" spans="2:56" ht="8.25" customHeight="1" x14ac:dyDescent="0.15">
      <c r="B40" s="225"/>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226"/>
    </row>
    <row r="41" spans="2:56" ht="17.25" x14ac:dyDescent="0.15">
      <c r="B41" s="225"/>
      <c r="C41" s="580" t="s">
        <v>117</v>
      </c>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0"/>
      <c r="AD41" s="226"/>
    </row>
    <row r="42" spans="2:56" ht="24.75" customHeight="1" x14ac:dyDescent="0.15">
      <c r="B42" s="225"/>
      <c r="D42" s="65"/>
      <c r="E42" s="65"/>
      <c r="F42" s="65"/>
      <c r="H42" s="778"/>
      <c r="I42" s="778"/>
      <c r="J42" s="778"/>
      <c r="K42" s="261" t="s">
        <v>118</v>
      </c>
      <c r="N42" s="261" t="s">
        <v>64</v>
      </c>
      <c r="O42" s="261"/>
      <c r="AD42" s="226"/>
    </row>
    <row r="43" spans="2:56" ht="23.25" customHeight="1" x14ac:dyDescent="0.15">
      <c r="B43" s="225"/>
      <c r="C43" s="66"/>
      <c r="I43" s="582" t="s">
        <v>143</v>
      </c>
      <c r="J43" s="582"/>
      <c r="K43" s="582"/>
      <c r="L43" s="582"/>
      <c r="M43" s="582"/>
      <c r="N43" s="582"/>
      <c r="O43" s="582"/>
      <c r="P43" s="582"/>
      <c r="Q43" s="582"/>
      <c r="R43" s="582"/>
      <c r="S43" s="582"/>
      <c r="T43" s="582"/>
      <c r="U43" s="582"/>
      <c r="V43" s="582"/>
      <c r="W43" s="582"/>
      <c r="X43" s="582"/>
      <c r="Y43" s="582"/>
      <c r="Z43" s="582"/>
      <c r="AA43" s="582"/>
      <c r="AB43" s="582"/>
      <c r="AC43" s="582"/>
      <c r="AD43" s="226"/>
    </row>
    <row r="44" spans="2:56" ht="17.25" x14ac:dyDescent="0.15">
      <c r="B44" s="225"/>
      <c r="C44" s="139" t="s">
        <v>256</v>
      </c>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226"/>
    </row>
    <row r="45" spans="2:56" ht="24.75" customHeight="1" x14ac:dyDescent="0.15">
      <c r="B45" s="225"/>
      <c r="C45" s="119" t="s">
        <v>243</v>
      </c>
      <c r="D45" s="119"/>
      <c r="E45" s="119"/>
      <c r="F45" s="119"/>
      <c r="G45" s="119"/>
      <c r="H45" s="950"/>
      <c r="I45" s="950"/>
      <c r="J45" s="950"/>
      <c r="K45" s="261" t="s">
        <v>119</v>
      </c>
      <c r="L45" s="261"/>
      <c r="M45" s="245"/>
      <c r="N45" s="261" t="s">
        <v>120</v>
      </c>
      <c r="O45" s="261"/>
      <c r="P45" s="262"/>
      <c r="Q45" s="262"/>
      <c r="AD45" s="226"/>
    </row>
    <row r="46" spans="2:56" ht="29.25" customHeight="1" x14ac:dyDescent="0.15">
      <c r="B46" s="225"/>
      <c r="C46" s="134"/>
      <c r="D46" s="134"/>
      <c r="E46" s="134"/>
      <c r="F46" s="134"/>
      <c r="G46" s="134"/>
      <c r="H46" s="134"/>
      <c r="I46" s="134"/>
      <c r="J46" s="134"/>
      <c r="K46" s="134"/>
      <c r="L46" s="727" t="s">
        <v>244</v>
      </c>
      <c r="M46" s="727"/>
      <c r="N46" s="727"/>
      <c r="O46" s="727"/>
      <c r="P46" s="727"/>
      <c r="Q46" s="727"/>
      <c r="R46" s="727"/>
      <c r="S46" s="727"/>
      <c r="T46" s="727"/>
      <c r="U46" s="727"/>
      <c r="V46" s="727"/>
      <c r="W46" s="727"/>
      <c r="X46" s="727"/>
      <c r="Y46" s="727"/>
      <c r="Z46" s="727"/>
      <c r="AA46" s="727"/>
      <c r="AB46" s="727"/>
      <c r="AC46" s="727"/>
      <c r="AD46" s="226"/>
    </row>
    <row r="47" spans="2:56" ht="20.25" customHeight="1" x14ac:dyDescent="0.15">
      <c r="B47" s="225"/>
      <c r="C47" s="135" t="s">
        <v>245</v>
      </c>
      <c r="D47" s="135"/>
      <c r="E47" s="67"/>
      <c r="F47" s="67"/>
      <c r="G47" s="67"/>
      <c r="H47" s="67"/>
      <c r="I47" s="67"/>
      <c r="J47" s="67"/>
      <c r="K47" s="67"/>
      <c r="L47" s="67"/>
      <c r="M47" s="67"/>
      <c r="N47" s="91"/>
      <c r="O47" s="90"/>
      <c r="P47" s="90"/>
      <c r="Q47" s="90"/>
      <c r="R47" s="90"/>
      <c r="S47" s="90"/>
      <c r="T47" s="90"/>
      <c r="U47" s="90"/>
      <c r="V47" s="90"/>
      <c r="W47" s="90"/>
      <c r="X47" s="90"/>
      <c r="Y47" s="90"/>
      <c r="Z47" s="90"/>
      <c r="AA47" s="90"/>
      <c r="AB47" s="90"/>
      <c r="AC47" s="90"/>
      <c r="AD47" s="226"/>
    </row>
    <row r="48" spans="2:56" ht="25.5" customHeight="1" x14ac:dyDescent="0.15">
      <c r="B48" s="225"/>
      <c r="C48" s="577" t="s">
        <v>246</v>
      </c>
      <c r="D48" s="577"/>
      <c r="E48" s="577"/>
      <c r="F48" s="577"/>
      <c r="G48" s="577"/>
      <c r="H48" s="577"/>
      <c r="I48" s="577"/>
      <c r="J48" s="577"/>
      <c r="K48" s="577"/>
      <c r="L48" s="577"/>
      <c r="M48" s="577"/>
      <c r="N48" s="577"/>
      <c r="O48" s="577"/>
      <c r="P48" s="577"/>
      <c r="Q48" s="577"/>
      <c r="R48" s="577"/>
      <c r="S48" s="577"/>
      <c r="T48" s="577"/>
      <c r="U48" s="577"/>
      <c r="V48" s="577"/>
      <c r="W48" s="577"/>
      <c r="X48" s="577"/>
      <c r="Y48" s="577"/>
      <c r="Z48" s="577"/>
      <c r="AA48" s="577"/>
      <c r="AB48" s="577"/>
      <c r="AC48" s="577"/>
      <c r="AD48" s="226"/>
    </row>
    <row r="49" spans="2:30" ht="63" customHeight="1" x14ac:dyDescent="0.15">
      <c r="B49" s="225"/>
      <c r="C49" s="951"/>
      <c r="D49" s="951"/>
      <c r="E49" s="951"/>
      <c r="F49" s="951"/>
      <c r="G49" s="951"/>
      <c r="H49" s="951"/>
      <c r="I49" s="951"/>
      <c r="J49" s="951"/>
      <c r="K49" s="951"/>
      <c r="L49" s="951"/>
      <c r="M49" s="951"/>
      <c r="N49" s="951"/>
      <c r="O49" s="951"/>
      <c r="P49" s="951"/>
      <c r="Q49" s="951"/>
      <c r="R49" s="951"/>
      <c r="S49" s="951"/>
      <c r="T49" s="951"/>
      <c r="U49" s="951"/>
      <c r="V49" s="951"/>
      <c r="W49" s="951"/>
      <c r="X49" s="951"/>
      <c r="Y49" s="951"/>
      <c r="Z49" s="951"/>
      <c r="AA49" s="951"/>
      <c r="AB49" s="951"/>
      <c r="AC49" s="951"/>
      <c r="AD49" s="226"/>
    </row>
    <row r="50" spans="2:30" x14ac:dyDescent="0.15">
      <c r="B50" s="231"/>
      <c r="C50" s="263"/>
      <c r="D50" s="232"/>
      <c r="E50" s="232"/>
      <c r="F50" s="232"/>
      <c r="G50" s="232"/>
      <c r="H50" s="232"/>
      <c r="I50" s="232"/>
      <c r="J50" s="232"/>
      <c r="K50" s="232"/>
      <c r="L50" s="232"/>
      <c r="M50" s="264"/>
      <c r="N50" s="232"/>
      <c r="O50" s="232"/>
      <c r="P50" s="232"/>
      <c r="Q50" s="232"/>
      <c r="R50" s="232"/>
      <c r="S50" s="232"/>
      <c r="T50" s="232"/>
      <c r="U50" s="232"/>
      <c r="V50" s="232"/>
      <c r="W50" s="232"/>
      <c r="X50" s="232"/>
      <c r="Y50" s="232"/>
      <c r="Z50" s="232"/>
      <c r="AA50" s="232"/>
      <c r="AB50" s="232"/>
      <c r="AC50" s="232"/>
      <c r="AD50" s="233"/>
    </row>
    <row r="51" spans="2:30" x14ac:dyDescent="0.15"/>
  </sheetData>
  <sheetProtection sheet="1" objects="1" scenarios="1" selectLockedCells="1"/>
  <mergeCells count="183">
    <mergeCell ref="V29:X29"/>
    <mergeCell ref="Y29:Z29"/>
    <mergeCell ref="AA29:AB29"/>
    <mergeCell ref="E21:F23"/>
    <mergeCell ref="J30:L32"/>
    <mergeCell ref="L46:AC46"/>
    <mergeCell ref="C1:AC1"/>
    <mergeCell ref="W2:AC2"/>
    <mergeCell ref="C3:AC3"/>
    <mergeCell ref="C4:J4"/>
    <mergeCell ref="K4:M4"/>
    <mergeCell ref="N4:Y4"/>
    <mergeCell ref="Z4:AC4"/>
    <mergeCell ref="C27:D29"/>
    <mergeCell ref="E27:F27"/>
    <mergeCell ref="G27:I27"/>
    <mergeCell ref="J27:L27"/>
    <mergeCell ref="M27:N27"/>
    <mergeCell ref="O27:P27"/>
    <mergeCell ref="R27:T27"/>
    <mergeCell ref="W27:Y27"/>
    <mergeCell ref="AA27:AC27"/>
    <mergeCell ref="E28:F28"/>
    <mergeCell ref="G28:I28"/>
    <mergeCell ref="J28:L28"/>
    <mergeCell ref="N28:P28"/>
    <mergeCell ref="Q28:S28"/>
    <mergeCell ref="T28:U28"/>
    <mergeCell ref="V28:X28"/>
    <mergeCell ref="C10:E11"/>
    <mergeCell ref="F10:G10"/>
    <mergeCell ref="H10:J10"/>
    <mergeCell ref="K10:L10"/>
    <mergeCell ref="M10:P11"/>
    <mergeCell ref="Q10:S10"/>
    <mergeCell ref="T10:V10"/>
    <mergeCell ref="W10:Y10"/>
    <mergeCell ref="C15:AC15"/>
    <mergeCell ref="C17:D20"/>
    <mergeCell ref="E17:F20"/>
    <mergeCell ref="G17:I20"/>
    <mergeCell ref="J17:L20"/>
    <mergeCell ref="M17:P17"/>
    <mergeCell ref="Q17:Z17"/>
    <mergeCell ref="AA17:AC17"/>
    <mergeCell ref="M18:AC18"/>
    <mergeCell ref="M19:P20"/>
    <mergeCell ref="Z10:AA11"/>
    <mergeCell ref="AB10:AC11"/>
    <mergeCell ref="F11:G11"/>
    <mergeCell ref="H11:J11"/>
    <mergeCell ref="K11:L11"/>
    <mergeCell ref="Q11:S11"/>
    <mergeCell ref="T11:V11"/>
    <mergeCell ref="W11:Y11"/>
    <mergeCell ref="Z7:AC7"/>
    <mergeCell ref="C5:J7"/>
    <mergeCell ref="K5:M7"/>
    <mergeCell ref="S5:T5"/>
    <mergeCell ref="Z5:AC5"/>
    <mergeCell ref="N6:O7"/>
    <mergeCell ref="R6:R7"/>
    <mergeCell ref="S6:S7"/>
    <mergeCell ref="T6:U7"/>
    <mergeCell ref="V6:V7"/>
    <mergeCell ref="Z6:AC6"/>
    <mergeCell ref="Q19:U19"/>
    <mergeCell ref="V19:Z19"/>
    <mergeCell ref="AA19:AC20"/>
    <mergeCell ref="Q20:U20"/>
    <mergeCell ref="V20:Z20"/>
    <mergeCell ref="C21:D23"/>
    <mergeCell ref="G21:I21"/>
    <mergeCell ref="J21:L21"/>
    <mergeCell ref="M21:N21"/>
    <mergeCell ref="O21:P21"/>
    <mergeCell ref="R21:T21"/>
    <mergeCell ref="W21:Y21"/>
    <mergeCell ref="AA21:AC21"/>
    <mergeCell ref="G22:I22"/>
    <mergeCell ref="J22:L22"/>
    <mergeCell ref="N22:P22"/>
    <mergeCell ref="Q22:S22"/>
    <mergeCell ref="T22:U22"/>
    <mergeCell ref="V22:X22"/>
    <mergeCell ref="Y22:Z22"/>
    <mergeCell ref="AA22:AB22"/>
    <mergeCell ref="G23:I23"/>
    <mergeCell ref="J23:L23"/>
    <mergeCell ref="N23:P23"/>
    <mergeCell ref="Q23:S23"/>
    <mergeCell ref="T23:U23"/>
    <mergeCell ref="V23:X23"/>
    <mergeCell ref="Y23:Z23"/>
    <mergeCell ref="AA23:AB23"/>
    <mergeCell ref="C24:D26"/>
    <mergeCell ref="E24:F24"/>
    <mergeCell ref="G24:I24"/>
    <mergeCell ref="J24:L24"/>
    <mergeCell ref="M24:N24"/>
    <mergeCell ref="O24:P24"/>
    <mergeCell ref="R24:T24"/>
    <mergeCell ref="W24:Y24"/>
    <mergeCell ref="AA24:AC24"/>
    <mergeCell ref="E25:F25"/>
    <mergeCell ref="G25:I25"/>
    <mergeCell ref="J25:L25"/>
    <mergeCell ref="N25:P25"/>
    <mergeCell ref="Q25:S25"/>
    <mergeCell ref="T25:U25"/>
    <mergeCell ref="V25:X25"/>
    <mergeCell ref="Y25:Z25"/>
    <mergeCell ref="AA25:AB25"/>
    <mergeCell ref="V26:X26"/>
    <mergeCell ref="Y26:Z26"/>
    <mergeCell ref="AA26:AB26"/>
    <mergeCell ref="C30:D32"/>
    <mergeCell ref="E30:F30"/>
    <mergeCell ref="G30:I30"/>
    <mergeCell ref="M30:N30"/>
    <mergeCell ref="O30:P30"/>
    <mergeCell ref="R30:T30"/>
    <mergeCell ref="E26:F26"/>
    <mergeCell ref="G26:I26"/>
    <mergeCell ref="J26:L26"/>
    <mergeCell ref="N26:P26"/>
    <mergeCell ref="Q26:S26"/>
    <mergeCell ref="T26:U26"/>
    <mergeCell ref="Y28:Z28"/>
    <mergeCell ref="AA28:AB28"/>
    <mergeCell ref="E29:F29"/>
    <mergeCell ref="G29:I29"/>
    <mergeCell ref="J29:L29"/>
    <mergeCell ref="N29:P29"/>
    <mergeCell ref="Q29:S29"/>
    <mergeCell ref="T29:U29"/>
    <mergeCell ref="W30:Y30"/>
    <mergeCell ref="AA30:AC30"/>
    <mergeCell ref="E31:F31"/>
    <mergeCell ref="G31:I31"/>
    <mergeCell ref="N31:P31"/>
    <mergeCell ref="Q31:S31"/>
    <mergeCell ref="T31:U31"/>
    <mergeCell ref="V31:X31"/>
    <mergeCell ref="Y31:Z31"/>
    <mergeCell ref="AA31:AB31"/>
    <mergeCell ref="E32:F32"/>
    <mergeCell ref="G32:I32"/>
    <mergeCell ref="N32:P32"/>
    <mergeCell ref="Q32:S32"/>
    <mergeCell ref="T32:U32"/>
    <mergeCell ref="V32:X32"/>
    <mergeCell ref="Y32:Z32"/>
    <mergeCell ref="AA32:AB32"/>
    <mergeCell ref="C35:AC35"/>
    <mergeCell ref="D36:E36"/>
    <mergeCell ref="F36:G36"/>
    <mergeCell ref="H36:J36"/>
    <mergeCell ref="K36:L36"/>
    <mergeCell ref="N36:P36"/>
    <mergeCell ref="Q36:S36"/>
    <mergeCell ref="T36:V36"/>
    <mergeCell ref="W36:Y36"/>
    <mergeCell ref="Z36:AA36"/>
    <mergeCell ref="AB36:AC36"/>
    <mergeCell ref="I43:AC43"/>
    <mergeCell ref="H45:J45"/>
    <mergeCell ref="C48:AC48"/>
    <mergeCell ref="C49:AC49"/>
    <mergeCell ref="AB37:AC37"/>
    <mergeCell ref="C38:AC38"/>
    <mergeCell ref="C39:AC39"/>
    <mergeCell ref="C41:AC41"/>
    <mergeCell ref="H42:J42"/>
    <mergeCell ref="D37:E37"/>
    <mergeCell ref="F37:G37"/>
    <mergeCell ref="H37:J37"/>
    <mergeCell ref="K37:L37"/>
    <mergeCell ref="N37:P37"/>
    <mergeCell ref="Q37:S37"/>
    <mergeCell ref="T37:V37"/>
    <mergeCell ref="W37:Y37"/>
    <mergeCell ref="Z37:AA37"/>
  </mergeCells>
  <phoneticPr fontId="1"/>
  <conditionalFormatting sqref="R5 Y5">
    <cfRule type="containsBlanks" dxfId="2" priority="18">
      <formula>LEN(TRIM(R5))=0</formula>
    </cfRule>
  </conditionalFormatting>
  <dataValidations count="5">
    <dataValidation type="list" allowBlank="1" showInputMessage="1" showErrorMessage="1" sqref="W21:Y21 W24:Y24 W30:Y30 W27:Y27" xr:uid="{D06B5DFC-21D1-47AC-9D18-421BB364A6D2}">
      <formula1>"　,スポーツ系,お茶,ジュース"</formula1>
    </dataValidation>
    <dataValidation type="list" allowBlank="1" showInputMessage="1" showErrorMessage="1" sqref="M33" xr:uid="{F0EF287A-6298-4CDD-9768-068C98D52334}">
      <formula1>"　,温 1,温 2,温 3,温 4,温 5,温 6,温 7"</formula1>
    </dataValidation>
    <dataValidation type="list" allowBlank="1" showInputMessage="1" showErrorMessage="1" sqref="R21:T21 R24:T24 R30:T30 R27:T27" xr:uid="{5A61E790-05BD-4A73-8CC5-17BA6DBEBEE8}">
      <formula1>"　,お茶,ジュース,パック牛乳"</formula1>
    </dataValidation>
    <dataValidation type="list" allowBlank="1" showInputMessage="1" showErrorMessage="1" sqref="M23 M32 M26 M29" xr:uid="{A5D2F79B-5AEF-4089-A51E-D52D6ED47AD2}">
      <formula1>"　,温 1,温 2,温 3,温 4,温 5,温 6,温 7,温 8,温 9,温 10"</formula1>
    </dataValidation>
    <dataValidation type="list" allowBlank="1" showInputMessage="1" showErrorMessage="1" sqref="M22 M25 M31 M28" xr:uid="{9A83F288-2902-4C40-A756-38E70B46DCBB}">
      <formula1>"　,冷 1,冷 2,冷 3,冷 4,冷 5,冷 6,冷 7,冷 8,冷 9,冷 10"</formula1>
    </dataValidation>
  </dataValidations>
  <printOptions horizontalCentered="1" verticalCentered="1"/>
  <pageMargins left="0.23622047244094491" right="0.23622047244094491" top="0.15748031496062992" bottom="0.15748031496062992"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8</xdr:col>
                    <xdr:colOff>304800</xdr:colOff>
                    <xdr:row>41</xdr:row>
                    <xdr:rowOff>47625</xdr:rowOff>
                  </from>
                  <to>
                    <xdr:col>10</xdr:col>
                    <xdr:colOff>38100</xdr:colOff>
                    <xdr:row>42</xdr:row>
                    <xdr:rowOff>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12</xdr:col>
                    <xdr:colOff>514350</xdr:colOff>
                    <xdr:row>41</xdr:row>
                    <xdr:rowOff>47625</xdr:rowOff>
                  </from>
                  <to>
                    <xdr:col>13</xdr:col>
                    <xdr:colOff>38100</xdr:colOff>
                    <xdr:row>42</xdr:row>
                    <xdr:rowOff>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8</xdr:col>
                    <xdr:colOff>304800</xdr:colOff>
                    <xdr:row>44</xdr:row>
                    <xdr:rowOff>47625</xdr:rowOff>
                  </from>
                  <to>
                    <xdr:col>10</xdr:col>
                    <xdr:colOff>38100</xdr:colOff>
                    <xdr:row>45</xdr:row>
                    <xdr:rowOff>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12</xdr:col>
                    <xdr:colOff>523875</xdr:colOff>
                    <xdr:row>44</xdr:row>
                    <xdr:rowOff>47625</xdr:rowOff>
                  </from>
                  <to>
                    <xdr:col>13</xdr:col>
                    <xdr:colOff>38100</xdr:colOff>
                    <xdr:row>45</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EB58F-85A1-40AD-A037-9C885B0DA11B}">
  <sheetPr codeName="Sheet9">
    <tabColor theme="0" tint="-0.249977111117893"/>
    <pageSetUpPr fitToPage="1"/>
  </sheetPr>
  <dimension ref="A1:AC28"/>
  <sheetViews>
    <sheetView showGridLines="0" zoomScale="85" zoomScaleNormal="85" zoomScaleSheetLayoutView="90" workbookViewId="0"/>
  </sheetViews>
  <sheetFormatPr defaultColWidth="0" defaultRowHeight="13.5" zeroHeight="1" x14ac:dyDescent="0.15"/>
  <cols>
    <col min="1" max="2" width="2" customWidth="1"/>
    <col min="3" max="3" width="6.125" customWidth="1"/>
    <col min="4" max="4" width="11.25" customWidth="1"/>
    <col min="5" max="5" width="24.625" customWidth="1"/>
    <col min="6" max="6" width="7.375" customWidth="1"/>
    <col min="7" max="7" width="7.625" customWidth="1"/>
    <col min="8" max="8" width="25.25" customWidth="1"/>
    <col min="9" max="9" width="2.375" customWidth="1"/>
    <col min="10" max="10" width="5.5" customWidth="1"/>
    <col min="11" max="11" width="9.5" customWidth="1"/>
    <col min="12" max="19" width="4.125" customWidth="1"/>
    <col min="20" max="20" width="4.75" customWidth="1"/>
    <col min="21" max="21" width="3.875" customWidth="1"/>
    <col min="22" max="22" width="8" customWidth="1"/>
    <col min="23" max="23" width="2" customWidth="1"/>
    <col min="24" max="24" width="9" customWidth="1"/>
    <col min="25" max="25" width="10.625" hidden="1" customWidth="1"/>
    <col min="26" max="29" width="0" hidden="1" customWidth="1"/>
    <col min="30" max="16384" width="9" hidden="1"/>
  </cols>
  <sheetData>
    <row r="1" spans="2:29" ht="33.75" customHeight="1" x14ac:dyDescent="0.15">
      <c r="C1" s="563" t="s">
        <v>248</v>
      </c>
      <c r="D1" s="563"/>
      <c r="E1" s="563"/>
      <c r="F1" s="563"/>
      <c r="G1" s="563"/>
      <c r="H1" s="563"/>
      <c r="I1" s="563"/>
      <c r="J1" s="563"/>
      <c r="K1" s="563"/>
      <c r="L1" s="563"/>
      <c r="M1" s="563"/>
      <c r="N1" s="563"/>
      <c r="O1" s="563"/>
      <c r="P1" s="563"/>
      <c r="Q1" s="563"/>
      <c r="R1" s="563"/>
      <c r="S1" s="563"/>
      <c r="T1" s="563"/>
      <c r="U1" s="563"/>
      <c r="V1" s="563"/>
      <c r="W1" s="184"/>
      <c r="X1" s="184"/>
      <c r="Y1" s="184"/>
      <c r="Z1" s="184"/>
      <c r="AA1" s="184"/>
      <c r="AB1" s="184"/>
      <c r="AC1" s="184"/>
    </row>
    <row r="2" spans="2:29" ht="25.5" customHeight="1" x14ac:dyDescent="0.15">
      <c r="B2" s="222"/>
      <c r="C2" s="241" t="s">
        <v>325</v>
      </c>
      <c r="D2" s="241"/>
      <c r="E2" s="223"/>
      <c r="F2" s="223"/>
      <c r="G2" s="223"/>
      <c r="H2" s="223"/>
      <c r="I2" s="223"/>
      <c r="J2" s="223"/>
      <c r="K2" s="223"/>
      <c r="L2" s="223"/>
      <c r="M2" s="223"/>
      <c r="N2" s="223"/>
      <c r="O2" s="223"/>
      <c r="P2" s="223"/>
      <c r="Q2" s="223"/>
      <c r="R2" s="223"/>
      <c r="S2" s="223"/>
      <c r="T2" s="223"/>
      <c r="U2" s="223"/>
      <c r="V2" s="242" t="s">
        <v>353</v>
      </c>
      <c r="W2" s="224"/>
      <c r="Y2" s="8"/>
    </row>
    <row r="3" spans="2:29" ht="60" customHeight="1" x14ac:dyDescent="0.15">
      <c r="B3" s="225"/>
      <c r="C3" s="738" t="s">
        <v>1</v>
      </c>
      <c r="D3" s="738"/>
      <c r="E3" s="738"/>
      <c r="F3" s="738"/>
      <c r="G3" s="738"/>
      <c r="H3" s="738"/>
      <c r="I3" s="738"/>
      <c r="J3" s="738"/>
      <c r="K3" s="738"/>
      <c r="L3" s="738"/>
      <c r="M3" s="738"/>
      <c r="N3" s="738"/>
      <c r="O3" s="738"/>
      <c r="P3" s="738"/>
      <c r="Q3" s="738"/>
      <c r="R3" s="738"/>
      <c r="S3" s="738"/>
      <c r="T3" s="738"/>
      <c r="U3" s="738"/>
      <c r="V3" s="738"/>
      <c r="W3" s="226"/>
    </row>
    <row r="4" spans="2:29" ht="30" customHeight="1" x14ac:dyDescent="0.15">
      <c r="B4" s="225"/>
      <c r="D4" s="739" t="s">
        <v>13</v>
      </c>
      <c r="E4" s="739"/>
      <c r="F4" s="9" t="s">
        <v>135</v>
      </c>
      <c r="G4" s="740" t="str">
        <f>'様式2(例'!M8</f>
        <v>山口市〇〇会</v>
      </c>
      <c r="H4" s="740"/>
      <c r="I4" s="77" t="s">
        <v>101</v>
      </c>
      <c r="J4" s="741" t="s">
        <v>137</v>
      </c>
      <c r="K4" s="741"/>
      <c r="L4" s="137">
        <f>'様式1(例'!N25</f>
        <v>2</v>
      </c>
      <c r="M4" s="81" t="s">
        <v>45</v>
      </c>
      <c r="N4" s="137">
        <f>'様式1(例'!Q25</f>
        <v>5</v>
      </c>
      <c r="O4" s="82" t="s">
        <v>46</v>
      </c>
      <c r="P4" s="82" t="s">
        <v>89</v>
      </c>
      <c r="Q4" s="137">
        <f>'様式1(例'!AC25</f>
        <v>2</v>
      </c>
      <c r="R4" s="81" t="s">
        <v>45</v>
      </c>
      <c r="S4" s="137">
        <f>'様式1(例'!AF25</f>
        <v>6</v>
      </c>
      <c r="T4" s="82" t="s">
        <v>46</v>
      </c>
      <c r="U4" s="79" t="s">
        <v>101</v>
      </c>
      <c r="V4" s="77"/>
      <c r="W4" s="226"/>
    </row>
    <row r="5" spans="2:29" ht="30" customHeight="1" x14ac:dyDescent="0.15">
      <c r="B5" s="225"/>
      <c r="C5" s="189" t="s">
        <v>161</v>
      </c>
      <c r="D5" s="189" t="s">
        <v>8</v>
      </c>
      <c r="E5" s="190" t="s">
        <v>6</v>
      </c>
      <c r="F5" s="191" t="s">
        <v>7</v>
      </c>
      <c r="G5" s="742" t="s">
        <v>3</v>
      </c>
      <c r="H5" s="743"/>
      <c r="I5" s="744" t="s">
        <v>2</v>
      </c>
      <c r="J5" s="745"/>
      <c r="K5" s="746" t="s">
        <v>11</v>
      </c>
      <c r="L5" s="747"/>
      <c r="M5" s="747"/>
      <c r="N5" s="747"/>
      <c r="O5" s="747"/>
      <c r="P5" s="747"/>
      <c r="Q5" s="747"/>
      <c r="R5" s="748"/>
      <c r="S5" s="747" t="s">
        <v>0</v>
      </c>
      <c r="T5" s="747"/>
      <c r="U5" s="747"/>
      <c r="V5" s="749"/>
      <c r="W5" s="226"/>
    </row>
    <row r="6" spans="2:29" ht="48" customHeight="1" x14ac:dyDescent="0.15">
      <c r="B6" s="225"/>
      <c r="C6" s="94">
        <v>1</v>
      </c>
      <c r="D6" s="5" t="s">
        <v>295</v>
      </c>
      <c r="E6" s="7" t="s">
        <v>157</v>
      </c>
      <c r="F6" s="6" t="s">
        <v>9</v>
      </c>
      <c r="G6" s="996" t="s">
        <v>4</v>
      </c>
      <c r="H6" s="997"/>
      <c r="I6" s="998" t="s">
        <v>9</v>
      </c>
      <c r="J6" s="999"/>
      <c r="K6" s="732" t="s">
        <v>5</v>
      </c>
      <c r="L6" s="733"/>
      <c r="M6" s="733"/>
      <c r="N6" s="733"/>
      <c r="O6" s="733"/>
      <c r="P6" s="733"/>
      <c r="Q6" s="733"/>
      <c r="R6" s="734"/>
      <c r="S6" s="732"/>
      <c r="T6" s="733"/>
      <c r="U6" s="733"/>
      <c r="V6" s="735"/>
      <c r="W6" s="226"/>
    </row>
    <row r="7" spans="2:29" ht="48" customHeight="1" x14ac:dyDescent="0.15">
      <c r="B7" s="225"/>
      <c r="C7" s="94">
        <v>2</v>
      </c>
      <c r="D7" s="1000" t="s">
        <v>296</v>
      </c>
      <c r="E7" s="7" t="s">
        <v>158</v>
      </c>
      <c r="F7" s="6" t="s">
        <v>10</v>
      </c>
      <c r="G7" s="996" t="s">
        <v>297</v>
      </c>
      <c r="H7" s="997"/>
      <c r="I7" s="998" t="s">
        <v>10</v>
      </c>
      <c r="J7" s="999"/>
      <c r="K7" s="732" t="s">
        <v>5</v>
      </c>
      <c r="L7" s="733"/>
      <c r="M7" s="733"/>
      <c r="N7" s="733"/>
      <c r="O7" s="733"/>
      <c r="P7" s="733"/>
      <c r="Q7" s="733"/>
      <c r="R7" s="734"/>
      <c r="S7" s="732"/>
      <c r="T7" s="733"/>
      <c r="U7" s="733"/>
      <c r="V7" s="735"/>
      <c r="W7" s="226"/>
    </row>
    <row r="8" spans="2:29" ht="48" customHeight="1" x14ac:dyDescent="0.15">
      <c r="B8" s="225"/>
      <c r="C8" s="94">
        <v>3</v>
      </c>
      <c r="D8" s="1001"/>
      <c r="E8" s="3" t="s">
        <v>298</v>
      </c>
      <c r="F8" s="78" t="s">
        <v>9</v>
      </c>
      <c r="G8" s="996" t="s">
        <v>155</v>
      </c>
      <c r="H8" s="997"/>
      <c r="I8" s="998" t="s">
        <v>9</v>
      </c>
      <c r="J8" s="999"/>
      <c r="K8" s="732" t="s">
        <v>5</v>
      </c>
      <c r="L8" s="733"/>
      <c r="M8" s="733"/>
      <c r="N8" s="733"/>
      <c r="O8" s="733"/>
      <c r="P8" s="733"/>
      <c r="Q8" s="733"/>
      <c r="R8" s="733"/>
      <c r="S8" s="732"/>
      <c r="T8" s="733"/>
      <c r="U8" s="733"/>
      <c r="V8" s="735"/>
      <c r="W8" s="226"/>
    </row>
    <row r="9" spans="2:29" ht="48" customHeight="1" x14ac:dyDescent="0.15">
      <c r="B9" s="225"/>
      <c r="C9" s="94">
        <v>4</v>
      </c>
      <c r="D9" s="5" t="s">
        <v>299</v>
      </c>
      <c r="E9" s="4" t="s">
        <v>14</v>
      </c>
      <c r="F9" s="78" t="s">
        <v>10</v>
      </c>
      <c r="G9" s="996" t="s">
        <v>136</v>
      </c>
      <c r="H9" s="997"/>
      <c r="I9" s="998" t="s">
        <v>15</v>
      </c>
      <c r="J9" s="999"/>
      <c r="K9" s="732" t="s">
        <v>5</v>
      </c>
      <c r="L9" s="733"/>
      <c r="M9" s="733"/>
      <c r="N9" s="733"/>
      <c r="O9" s="733"/>
      <c r="P9" s="733"/>
      <c r="Q9" s="733"/>
      <c r="R9" s="734"/>
      <c r="S9" s="732"/>
      <c r="T9" s="733"/>
      <c r="U9" s="733"/>
      <c r="V9" s="735"/>
      <c r="W9" s="226"/>
    </row>
    <row r="10" spans="2:29" ht="48" customHeight="1" x14ac:dyDescent="0.15">
      <c r="B10" s="225"/>
      <c r="C10" s="94">
        <v>5</v>
      </c>
      <c r="D10" s="1000" t="s">
        <v>12</v>
      </c>
      <c r="E10" s="3" t="s">
        <v>159</v>
      </c>
      <c r="F10" s="78" t="s">
        <v>15</v>
      </c>
      <c r="G10" s="996" t="s">
        <v>160</v>
      </c>
      <c r="H10" s="997"/>
      <c r="I10" s="998" t="s">
        <v>9</v>
      </c>
      <c r="J10" s="999"/>
      <c r="K10" s="732" t="s">
        <v>5</v>
      </c>
      <c r="L10" s="733"/>
      <c r="M10" s="733"/>
      <c r="N10" s="733"/>
      <c r="O10" s="733"/>
      <c r="P10" s="733"/>
      <c r="Q10" s="733"/>
      <c r="R10" s="734"/>
      <c r="S10" s="732"/>
      <c r="T10" s="733"/>
      <c r="U10" s="733"/>
      <c r="V10" s="735"/>
      <c r="W10" s="226"/>
    </row>
    <row r="11" spans="2:29" ht="48" customHeight="1" x14ac:dyDescent="0.15">
      <c r="B11" s="225"/>
      <c r="C11" s="94">
        <v>6</v>
      </c>
      <c r="D11" s="1001"/>
      <c r="E11" s="3" t="s">
        <v>300</v>
      </c>
      <c r="F11" s="78" t="s">
        <v>10</v>
      </c>
      <c r="G11" s="996" t="s">
        <v>156</v>
      </c>
      <c r="H11" s="997"/>
      <c r="I11" s="998" t="s">
        <v>10</v>
      </c>
      <c r="J11" s="999"/>
      <c r="K11" s="732" t="s">
        <v>5</v>
      </c>
      <c r="L11" s="733"/>
      <c r="M11" s="733"/>
      <c r="N11" s="733"/>
      <c r="O11" s="733"/>
      <c r="P11" s="733"/>
      <c r="Q11" s="733"/>
      <c r="R11" s="734"/>
      <c r="S11" s="80"/>
      <c r="T11" s="733"/>
      <c r="U11" s="733"/>
      <c r="V11" s="735"/>
      <c r="W11" s="226"/>
    </row>
    <row r="12" spans="2:29" ht="15" customHeight="1" x14ac:dyDescent="0.15">
      <c r="B12" s="225"/>
      <c r="W12" s="226"/>
    </row>
    <row r="13" spans="2:29" ht="30.75" customHeight="1" x14ac:dyDescent="0.15">
      <c r="B13" s="225"/>
      <c r="C13" s="737" t="s">
        <v>162</v>
      </c>
      <c r="D13" s="737"/>
      <c r="E13" s="737"/>
      <c r="F13" s="737"/>
      <c r="G13" s="737"/>
      <c r="H13" s="737"/>
      <c r="I13" s="737"/>
      <c r="J13" s="737"/>
      <c r="K13" s="737"/>
      <c r="L13" s="737"/>
      <c r="M13" s="737"/>
      <c r="N13" s="737"/>
      <c r="O13" s="737"/>
      <c r="P13" s="737"/>
      <c r="Q13" s="737"/>
      <c r="R13" s="737"/>
      <c r="S13" s="737"/>
      <c r="T13" s="737"/>
      <c r="U13" s="737"/>
      <c r="V13" s="737"/>
      <c r="W13" s="226"/>
    </row>
    <row r="14" spans="2:29" ht="50.25" customHeight="1" x14ac:dyDescent="0.15">
      <c r="B14" s="225"/>
      <c r="C14" s="737" t="s">
        <v>163</v>
      </c>
      <c r="D14" s="737"/>
      <c r="E14" s="737"/>
      <c r="F14" s="737"/>
      <c r="G14" s="737"/>
      <c r="H14" s="737"/>
      <c r="I14" s="737"/>
      <c r="J14" s="737"/>
      <c r="K14" s="737"/>
      <c r="L14" s="737"/>
      <c r="M14" s="737"/>
      <c r="N14" s="737"/>
      <c r="O14" s="737"/>
      <c r="P14" s="737"/>
      <c r="Q14" s="737"/>
      <c r="R14" s="737"/>
      <c r="S14" s="737"/>
      <c r="T14" s="737"/>
      <c r="U14" s="737"/>
      <c r="V14" s="737"/>
      <c r="W14" s="243"/>
    </row>
    <row r="15" spans="2:29" ht="30.75" customHeight="1" x14ac:dyDescent="0.15">
      <c r="B15" s="225"/>
      <c r="C15" s="737" t="s">
        <v>168</v>
      </c>
      <c r="D15" s="737"/>
      <c r="E15" s="737"/>
      <c r="F15" s="737"/>
      <c r="G15" s="737"/>
      <c r="H15" s="737"/>
      <c r="I15" s="737"/>
      <c r="J15" s="737"/>
      <c r="K15" s="737"/>
      <c r="L15" s="737"/>
      <c r="M15" s="737"/>
      <c r="N15" s="737"/>
      <c r="O15" s="737"/>
      <c r="P15" s="737"/>
      <c r="Q15" s="737"/>
      <c r="R15" s="737"/>
      <c r="S15" s="737"/>
      <c r="T15" s="737"/>
      <c r="U15" s="737"/>
      <c r="V15" s="737"/>
      <c r="W15" s="226"/>
    </row>
    <row r="16" spans="2:29" ht="6" customHeight="1" x14ac:dyDescent="0.15">
      <c r="B16" s="225"/>
      <c r="E16" s="43"/>
      <c r="W16" s="226"/>
    </row>
    <row r="17" spans="2:23" ht="23.25" customHeight="1" x14ac:dyDescent="0.15">
      <c r="B17" s="225"/>
      <c r="D17" s="102" t="s">
        <v>167</v>
      </c>
      <c r="E17" s="98"/>
      <c r="F17" s="96"/>
      <c r="G17" s="96"/>
      <c r="H17" s="97"/>
      <c r="I17" s="2"/>
      <c r="J17" s="2"/>
      <c r="K17" s="2"/>
      <c r="L17" s="2"/>
      <c r="M17" s="2"/>
      <c r="N17" s="2"/>
      <c r="O17" s="2"/>
      <c r="P17" s="2"/>
      <c r="Q17" s="2"/>
      <c r="R17" s="2"/>
      <c r="S17" s="2"/>
      <c r="T17" s="2"/>
      <c r="U17" s="2"/>
      <c r="W17" s="226"/>
    </row>
    <row r="18" spans="2:23" ht="18" customHeight="1" x14ac:dyDescent="0.15">
      <c r="B18" s="225"/>
      <c r="D18" s="101" t="s">
        <v>164</v>
      </c>
      <c r="E18" s="98"/>
      <c r="F18" s="98"/>
      <c r="G18" s="98"/>
      <c r="H18" s="98"/>
      <c r="I18" s="93"/>
      <c r="J18" s="2"/>
      <c r="K18" s="2"/>
      <c r="L18" s="2"/>
      <c r="M18" s="2"/>
      <c r="N18" s="2"/>
      <c r="O18" s="2"/>
      <c r="P18" s="2"/>
      <c r="Q18" s="2"/>
      <c r="R18" s="2"/>
      <c r="S18" s="2"/>
      <c r="T18" s="2"/>
      <c r="U18" s="2"/>
      <c r="W18" s="226"/>
    </row>
    <row r="19" spans="2:23" ht="18" customHeight="1" x14ac:dyDescent="0.15">
      <c r="B19" s="225"/>
      <c r="D19" s="101" t="s">
        <v>169</v>
      </c>
      <c r="E19" s="98"/>
      <c r="F19" s="98"/>
      <c r="G19" s="98"/>
      <c r="H19" s="99"/>
      <c r="I19" s="2"/>
      <c r="J19" s="2"/>
      <c r="K19" s="2"/>
      <c r="L19" s="2"/>
      <c r="M19" s="2"/>
      <c r="N19" s="2"/>
      <c r="O19" s="2"/>
      <c r="P19" s="2"/>
      <c r="Q19" s="2"/>
      <c r="R19" s="2"/>
      <c r="S19" s="2"/>
      <c r="T19" s="2"/>
      <c r="U19" s="2"/>
      <c r="W19" s="226"/>
    </row>
    <row r="20" spans="2:23" ht="18" customHeight="1" x14ac:dyDescent="0.15">
      <c r="B20" s="225"/>
      <c r="D20" s="101" t="s">
        <v>165</v>
      </c>
      <c r="E20" s="98"/>
      <c r="F20" s="98"/>
      <c r="G20" s="98"/>
      <c r="H20" s="98"/>
      <c r="I20" s="93"/>
      <c r="J20" s="2"/>
      <c r="K20" s="2"/>
      <c r="L20" s="2"/>
      <c r="M20" s="2"/>
      <c r="N20" s="2"/>
      <c r="O20" s="2"/>
      <c r="P20" s="2"/>
      <c r="Q20" s="2"/>
      <c r="R20" s="2"/>
      <c r="S20" s="2"/>
      <c r="T20" s="2"/>
      <c r="U20" s="2"/>
      <c r="W20" s="226"/>
    </row>
    <row r="21" spans="2:23" ht="18" customHeight="1" x14ac:dyDescent="0.15">
      <c r="B21" s="225"/>
      <c r="D21" s="101" t="s">
        <v>166</v>
      </c>
      <c r="E21" s="98"/>
      <c r="F21" s="98"/>
      <c r="G21" s="98"/>
      <c r="H21" s="99"/>
      <c r="I21" s="2"/>
      <c r="J21" s="2"/>
      <c r="K21" s="2"/>
      <c r="L21" s="2"/>
      <c r="M21" s="2"/>
      <c r="N21" s="2"/>
      <c r="O21" s="2"/>
      <c r="P21" s="2"/>
      <c r="Q21" s="2"/>
      <c r="R21" s="2"/>
      <c r="S21" s="2"/>
      <c r="T21" s="2"/>
      <c r="U21" s="2"/>
      <c r="W21" s="226"/>
    </row>
    <row r="22" spans="2:23" ht="6" customHeight="1" x14ac:dyDescent="0.15">
      <c r="B22" s="225"/>
      <c r="D22" s="103"/>
      <c r="E22" s="98"/>
      <c r="F22" s="100"/>
      <c r="G22" s="100"/>
      <c r="H22" s="104"/>
      <c r="I22" s="2"/>
      <c r="J22" s="2"/>
      <c r="K22" s="2"/>
      <c r="L22" s="2"/>
      <c r="M22" s="2"/>
      <c r="N22" s="2"/>
      <c r="O22" s="2"/>
      <c r="P22" s="2"/>
      <c r="Q22" s="2"/>
      <c r="R22" s="2"/>
      <c r="S22" s="2"/>
      <c r="T22" s="2"/>
      <c r="U22" s="2"/>
      <c r="W22" s="226"/>
    </row>
    <row r="23" spans="2:23" ht="11.25" customHeight="1" x14ac:dyDescent="0.15">
      <c r="B23" s="225"/>
      <c r="D23" s="92"/>
      <c r="E23" s="92"/>
      <c r="F23" s="2"/>
      <c r="G23" s="2"/>
      <c r="H23" s="2"/>
      <c r="I23" s="2"/>
      <c r="J23" s="2"/>
      <c r="K23" s="2"/>
      <c r="L23" s="2"/>
      <c r="M23" s="2"/>
      <c r="N23" s="2"/>
      <c r="O23" s="2"/>
      <c r="P23" s="2"/>
      <c r="Q23" s="2"/>
      <c r="R23" s="2"/>
      <c r="S23" s="2"/>
      <c r="T23" s="2"/>
      <c r="U23" s="2"/>
      <c r="W23" s="226"/>
    </row>
    <row r="24" spans="2:23" ht="18" customHeight="1" x14ac:dyDescent="0.15">
      <c r="B24" s="225"/>
      <c r="C24" s="736" t="s">
        <v>170</v>
      </c>
      <c r="D24" s="736"/>
      <c r="E24" s="736"/>
      <c r="F24" s="736"/>
      <c r="G24" s="736"/>
      <c r="H24" s="736"/>
      <c r="I24" s="736"/>
      <c r="J24" s="736"/>
      <c r="K24" s="736"/>
      <c r="L24" s="736"/>
      <c r="M24" s="736"/>
      <c r="N24" s="736"/>
      <c r="O24" s="736"/>
      <c r="P24" s="736"/>
      <c r="Q24" s="736"/>
      <c r="R24" s="736"/>
      <c r="S24" s="736"/>
      <c r="T24" s="736"/>
      <c r="U24" s="736"/>
      <c r="V24" s="736"/>
      <c r="W24" s="226"/>
    </row>
    <row r="25" spans="2:23" ht="18" customHeight="1" x14ac:dyDescent="0.15">
      <c r="B25" s="225"/>
      <c r="C25" s="736" t="s">
        <v>171</v>
      </c>
      <c r="D25" s="736"/>
      <c r="E25" s="736"/>
      <c r="F25" s="736"/>
      <c r="G25" s="736"/>
      <c r="H25" s="736"/>
      <c r="I25" s="736"/>
      <c r="J25" s="736"/>
      <c r="K25" s="736"/>
      <c r="L25" s="736"/>
      <c r="M25" s="736"/>
      <c r="N25" s="736"/>
      <c r="O25" s="736"/>
      <c r="P25" s="736"/>
      <c r="Q25" s="736"/>
      <c r="R25" s="736"/>
      <c r="S25" s="736"/>
      <c r="T25" s="736"/>
      <c r="U25" s="736"/>
      <c r="V25" s="736"/>
      <c r="W25" s="226"/>
    </row>
    <row r="26" spans="2:23" ht="18" customHeight="1" x14ac:dyDescent="0.15">
      <c r="B26" s="225"/>
      <c r="C26" s="736" t="s">
        <v>172</v>
      </c>
      <c r="D26" s="736"/>
      <c r="E26" s="736"/>
      <c r="F26" s="736"/>
      <c r="G26" s="736"/>
      <c r="H26" s="736"/>
      <c r="I26" s="736"/>
      <c r="J26" s="736"/>
      <c r="K26" s="736"/>
      <c r="L26" s="736"/>
      <c r="M26" s="736"/>
      <c r="N26" s="736"/>
      <c r="O26" s="736"/>
      <c r="P26" s="736"/>
      <c r="Q26" s="736"/>
      <c r="R26" s="736"/>
      <c r="S26" s="736"/>
      <c r="T26" s="736"/>
      <c r="U26" s="736"/>
      <c r="V26" s="736"/>
      <c r="W26" s="226"/>
    </row>
    <row r="27" spans="2:23" x14ac:dyDescent="0.15">
      <c r="B27" s="231"/>
      <c r="C27" s="232"/>
      <c r="D27" s="232"/>
      <c r="E27" s="232"/>
      <c r="F27" s="232"/>
      <c r="G27" s="232"/>
      <c r="H27" s="232"/>
      <c r="I27" s="232"/>
      <c r="J27" s="232"/>
      <c r="K27" s="232"/>
      <c r="L27" s="232"/>
      <c r="M27" s="232"/>
      <c r="N27" s="232"/>
      <c r="O27" s="232"/>
      <c r="P27" s="232"/>
      <c r="Q27" s="232"/>
      <c r="R27" s="232"/>
      <c r="S27" s="232"/>
      <c r="T27" s="232"/>
      <c r="U27" s="232"/>
      <c r="V27" s="232"/>
      <c r="W27" s="233"/>
    </row>
    <row r="28" spans="2:23" x14ac:dyDescent="0.15"/>
  </sheetData>
  <sheetProtection sheet="1" objects="1" scenarios="1" selectLockedCells="1"/>
  <mergeCells count="41">
    <mergeCell ref="C1:V1"/>
    <mergeCell ref="C3:V3"/>
    <mergeCell ref="D4:E4"/>
    <mergeCell ref="G4:H4"/>
    <mergeCell ref="J4:K4"/>
    <mergeCell ref="G5:H5"/>
    <mergeCell ref="I5:J5"/>
    <mergeCell ref="K5:R5"/>
    <mergeCell ref="S5:V5"/>
    <mergeCell ref="G6:H6"/>
    <mergeCell ref="I6:J6"/>
    <mergeCell ref="K6:R6"/>
    <mergeCell ref="S6:V6"/>
    <mergeCell ref="G7:H7"/>
    <mergeCell ref="I7:J7"/>
    <mergeCell ref="K7:R7"/>
    <mergeCell ref="S7:V7"/>
    <mergeCell ref="C24:V24"/>
    <mergeCell ref="D7:D8"/>
    <mergeCell ref="G8:H8"/>
    <mergeCell ref="I8:J8"/>
    <mergeCell ref="K8:R8"/>
    <mergeCell ref="S8:V8"/>
    <mergeCell ref="G9:H9"/>
    <mergeCell ref="I9:J9"/>
    <mergeCell ref="K9:R9"/>
    <mergeCell ref="S9:V9"/>
    <mergeCell ref="C25:V25"/>
    <mergeCell ref="C26:V26"/>
    <mergeCell ref="G10:H10"/>
    <mergeCell ref="I10:J10"/>
    <mergeCell ref="K10:R10"/>
    <mergeCell ref="S10:V10"/>
    <mergeCell ref="G11:H11"/>
    <mergeCell ref="I11:J11"/>
    <mergeCell ref="K11:R11"/>
    <mergeCell ref="T11:V11"/>
    <mergeCell ref="D10:D11"/>
    <mergeCell ref="C13:V13"/>
    <mergeCell ref="C14:V14"/>
    <mergeCell ref="C15:V15"/>
  </mergeCells>
  <phoneticPr fontId="1"/>
  <conditionalFormatting sqref="F6:F11 I6:J11">
    <cfRule type="containsText" dxfId="1" priority="2" operator="containsText" text="×">
      <formula>NOT(ISERROR(SEARCH("×",F6)))</formula>
    </cfRule>
  </conditionalFormatting>
  <conditionalFormatting sqref="I6">
    <cfRule type="containsText" dxfId="0" priority="1" operator="containsText" text="×">
      <formula>NOT(ISERROR(SEARCH("×",I6)))</formula>
    </cfRule>
  </conditionalFormatting>
  <dataValidations count="1">
    <dataValidation type="list" allowBlank="1" showInputMessage="1" showErrorMessage="1" sqref="F6:F11 I6:J11" xr:uid="{C010E6A9-280C-4271-AE69-DBF04FD83E6E}">
      <formula1>"○,△,×"</formula1>
    </dataValidation>
  </dataValidations>
  <printOptions horizontalCentered="1"/>
  <pageMargins left="3.937007874015748E-2" right="3.937007874015748E-2" top="0.55118110236220474" bottom="0.35433070866141736" header="0.11811023622047245" footer="0.11811023622047245"/>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5B85E-6DDB-443C-BD04-482F64F2D505}">
  <sheetPr codeName="Sheet10">
    <tabColor theme="0" tint="-0.249977111117893"/>
    <pageSetUpPr fitToPage="1"/>
  </sheetPr>
  <dimension ref="A1:AP55"/>
  <sheetViews>
    <sheetView showGridLines="0" zoomScale="85" zoomScaleNormal="85" zoomScaleSheetLayoutView="100" workbookViewId="0"/>
  </sheetViews>
  <sheetFormatPr defaultColWidth="0" defaultRowHeight="18" customHeight="1" x14ac:dyDescent="0.15"/>
  <cols>
    <col min="1" max="1" width="1.125" customWidth="1"/>
    <col min="2" max="2" width="1.625" customWidth="1"/>
    <col min="3" max="4" width="3" customWidth="1"/>
    <col min="5" max="5" width="3.5" bestFit="1" customWidth="1"/>
    <col min="6" max="42" width="3" customWidth="1"/>
    <col min="43" max="16384" width="3" hidden="1"/>
  </cols>
  <sheetData>
    <row r="1" spans="3:33" ht="6.75" customHeight="1" x14ac:dyDescent="0.15"/>
    <row r="2" spans="3:33" ht="9" customHeight="1" x14ac:dyDescent="0.15">
      <c r="C2" s="222"/>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4"/>
    </row>
    <row r="3" spans="3:33" ht="18" customHeight="1" x14ac:dyDescent="0.15">
      <c r="C3" s="225"/>
      <c r="D3" s="244" t="s">
        <v>326</v>
      </c>
      <c r="I3" s="113"/>
      <c r="J3" s="114"/>
      <c r="K3" s="114"/>
      <c r="L3" s="114"/>
      <c r="M3" s="114"/>
      <c r="N3" s="114"/>
      <c r="O3" s="114"/>
      <c r="P3" s="114"/>
      <c r="Q3" s="114"/>
      <c r="R3" s="782"/>
      <c r="S3" s="782"/>
      <c r="T3" s="782"/>
      <c r="AF3" s="186" t="s">
        <v>353</v>
      </c>
      <c r="AG3" s="226"/>
    </row>
    <row r="4" spans="3:33" ht="18" customHeight="1" x14ac:dyDescent="0.15">
      <c r="C4" s="225"/>
      <c r="D4" s="778" t="s">
        <v>195</v>
      </c>
      <c r="E4" s="778"/>
      <c r="F4" s="778"/>
      <c r="G4" s="778"/>
      <c r="H4" s="778"/>
      <c r="I4" s="113"/>
      <c r="J4" s="114"/>
      <c r="K4" s="114"/>
      <c r="L4" s="114"/>
      <c r="M4" s="114"/>
      <c r="N4" s="114"/>
      <c r="O4" s="114"/>
      <c r="P4" s="114"/>
      <c r="Q4" s="114"/>
      <c r="R4" s="115"/>
      <c r="S4" s="115"/>
      <c r="T4" s="115"/>
      <c r="AG4" s="226"/>
    </row>
    <row r="5" spans="3:33" ht="18" customHeight="1" x14ac:dyDescent="0.15">
      <c r="C5" s="225"/>
      <c r="AG5" s="226"/>
    </row>
    <row r="6" spans="3:33" ht="18" customHeight="1" x14ac:dyDescent="0.15">
      <c r="C6" s="225"/>
      <c r="E6" s="783" t="s">
        <v>196</v>
      </c>
      <c r="F6" s="784"/>
      <c r="G6" s="785"/>
      <c r="H6" s="786" t="str">
        <f>'様式1(例'!AA18</f>
        <v>山口市〇〇会</v>
      </c>
      <c r="I6" s="787"/>
      <c r="J6" s="787"/>
      <c r="K6" s="787"/>
      <c r="L6" s="787"/>
      <c r="M6" s="787"/>
      <c r="N6" s="787"/>
      <c r="O6" s="787"/>
      <c r="P6" s="787"/>
      <c r="Q6" s="788"/>
      <c r="AG6" s="226"/>
    </row>
    <row r="7" spans="3:33" ht="18" customHeight="1" x14ac:dyDescent="0.15">
      <c r="C7" s="225"/>
      <c r="AG7" s="226"/>
    </row>
    <row r="8" spans="3:33" ht="18" customHeight="1" thickBot="1" x14ac:dyDescent="0.2">
      <c r="C8" s="225"/>
      <c r="D8" t="s">
        <v>197</v>
      </c>
      <c r="AG8" s="226"/>
    </row>
    <row r="9" spans="3:33" ht="18" customHeight="1" x14ac:dyDescent="0.15">
      <c r="C9" s="225"/>
      <c r="E9" s="789"/>
      <c r="F9" s="791" t="s">
        <v>34</v>
      </c>
      <c r="G9" s="792"/>
      <c r="H9" s="792"/>
      <c r="I9" s="792"/>
      <c r="J9" s="792"/>
      <c r="K9" s="792"/>
      <c r="L9" s="792"/>
      <c r="M9" s="792"/>
      <c r="N9" s="793"/>
      <c r="O9" s="791" t="s">
        <v>198</v>
      </c>
      <c r="P9" s="792"/>
      <c r="Q9" s="792"/>
      <c r="R9" s="792"/>
      <c r="S9" s="792"/>
      <c r="T9" s="793"/>
      <c r="U9" s="799" t="s">
        <v>36</v>
      </c>
      <c r="V9" s="800"/>
      <c r="W9" s="800"/>
      <c r="X9" s="801"/>
      <c r="AG9" s="226"/>
    </row>
    <row r="10" spans="3:33" ht="18" customHeight="1" thickBot="1" x14ac:dyDescent="0.2">
      <c r="C10" s="225"/>
      <c r="E10" s="790"/>
      <c r="F10" s="805" t="s">
        <v>199</v>
      </c>
      <c r="G10" s="806"/>
      <c r="H10" s="807"/>
      <c r="I10" s="808" t="s">
        <v>200</v>
      </c>
      <c r="J10" s="806"/>
      <c r="K10" s="807"/>
      <c r="L10" s="808" t="s">
        <v>201</v>
      </c>
      <c r="M10" s="806"/>
      <c r="N10" s="809"/>
      <c r="O10" s="805" t="s">
        <v>202</v>
      </c>
      <c r="P10" s="806"/>
      <c r="Q10" s="807"/>
      <c r="R10" s="808" t="s">
        <v>203</v>
      </c>
      <c r="S10" s="806"/>
      <c r="T10" s="809"/>
      <c r="U10" s="802"/>
      <c r="V10" s="803"/>
      <c r="W10" s="803"/>
      <c r="X10" s="804"/>
      <c r="AG10" s="226"/>
    </row>
    <row r="11" spans="3:33" ht="18" customHeight="1" x14ac:dyDescent="0.15">
      <c r="C11" s="225"/>
      <c r="E11" s="116" t="s">
        <v>40</v>
      </c>
      <c r="F11" s="794">
        <f>COUNTIFS($L$17:$M$36,$E$11,$N$17:$O$36,"○")</f>
        <v>10</v>
      </c>
      <c r="G11" s="795"/>
      <c r="H11" s="796"/>
      <c r="I11" s="797">
        <f>COUNTIFS($L$17:$M$36,$E$11,$P$17:$Q$36,"○")</f>
        <v>0</v>
      </c>
      <c r="J11" s="795"/>
      <c r="K11" s="796"/>
      <c r="L11" s="797">
        <f>COUNTIFS($L$17:$M$36,$E$11,$R$17:$S$36,"○")</f>
        <v>0</v>
      </c>
      <c r="M11" s="795"/>
      <c r="N11" s="798"/>
      <c r="O11" s="794">
        <f>COUNTIFS($L$40:$M$54,$E$11,$N$40:$O$54,"○")</f>
        <v>0</v>
      </c>
      <c r="P11" s="795"/>
      <c r="Q11" s="796"/>
      <c r="R11" s="797">
        <f>COUNTIFS($L$40:$M$54,$E$11,$P$40:$Q$54,"○")</f>
        <v>1</v>
      </c>
      <c r="S11" s="795"/>
      <c r="T11" s="798"/>
      <c r="U11" s="794">
        <f>SUM(F11:T11)</f>
        <v>11</v>
      </c>
      <c r="V11" s="795"/>
      <c r="W11" s="795"/>
      <c r="X11" s="798"/>
      <c r="AG11" s="226"/>
    </row>
    <row r="12" spans="3:33" ht="18" customHeight="1" thickBot="1" x14ac:dyDescent="0.2">
      <c r="C12" s="225"/>
      <c r="E12" s="117" t="s">
        <v>41</v>
      </c>
      <c r="F12" s="815">
        <f>COUNTIFS($L$17:$M$36,$E$12,$N$17:$O$36,"○")</f>
        <v>10</v>
      </c>
      <c r="G12" s="816"/>
      <c r="H12" s="817"/>
      <c r="I12" s="818">
        <f>COUNTIFS($L$17:$M$36,$E$12,$P$17:$Q$36,"○")</f>
        <v>0</v>
      </c>
      <c r="J12" s="816"/>
      <c r="K12" s="817"/>
      <c r="L12" s="818">
        <f>COUNTIFS($L$17:$M$36,$E$12,$R$17:$S$36,"○")</f>
        <v>0</v>
      </c>
      <c r="M12" s="816"/>
      <c r="N12" s="819"/>
      <c r="O12" s="815">
        <f>COUNTIFS($L$40:$M$54,$E$12,$N$40:$O$54,"○")</f>
        <v>1</v>
      </c>
      <c r="P12" s="816"/>
      <c r="Q12" s="817"/>
      <c r="R12" s="818">
        <f>COUNTIFS($L$40:$M$54,$E$12,$P$40:$Q$54,"○")</f>
        <v>2</v>
      </c>
      <c r="S12" s="816"/>
      <c r="T12" s="819"/>
      <c r="U12" s="815">
        <f>SUM(F12:T12)</f>
        <v>13</v>
      </c>
      <c r="V12" s="816"/>
      <c r="W12" s="816"/>
      <c r="X12" s="819"/>
      <c r="AG12" s="226"/>
    </row>
    <row r="13" spans="3:33" ht="18" customHeight="1" thickBot="1" x14ac:dyDescent="0.2">
      <c r="C13" s="225"/>
      <c r="E13" s="118" t="s">
        <v>36</v>
      </c>
      <c r="F13" s="810">
        <f>SUM(F11:H12)</f>
        <v>20</v>
      </c>
      <c r="G13" s="811"/>
      <c r="H13" s="812"/>
      <c r="I13" s="813">
        <f>SUM(I11:K12)</f>
        <v>0</v>
      </c>
      <c r="J13" s="811"/>
      <c r="K13" s="812"/>
      <c r="L13" s="813">
        <f>SUM(L11:N12)</f>
        <v>0</v>
      </c>
      <c r="M13" s="811"/>
      <c r="N13" s="814"/>
      <c r="O13" s="810">
        <f>SUM(O11:Q12)</f>
        <v>1</v>
      </c>
      <c r="P13" s="811"/>
      <c r="Q13" s="812"/>
      <c r="R13" s="813">
        <f>SUM(R11:T12)</f>
        <v>3</v>
      </c>
      <c r="S13" s="811"/>
      <c r="T13" s="814"/>
      <c r="U13" s="810">
        <f>SUM(F13:T13)</f>
        <v>24</v>
      </c>
      <c r="V13" s="811"/>
      <c r="W13" s="811"/>
      <c r="X13" s="814"/>
      <c r="AG13" s="226"/>
    </row>
    <row r="14" spans="3:33" ht="18" customHeight="1" x14ac:dyDescent="0.15">
      <c r="C14" s="225"/>
      <c r="AG14" s="226"/>
    </row>
    <row r="15" spans="3:33" ht="18" customHeight="1" x14ac:dyDescent="0.15">
      <c r="C15" s="225"/>
      <c r="D15" s="820" t="s">
        <v>204</v>
      </c>
      <c r="E15" s="820"/>
      <c r="F15" s="820"/>
      <c r="G15" s="820"/>
      <c r="T15" s="779" t="s">
        <v>205</v>
      </c>
      <c r="U15" s="780"/>
      <c r="V15" s="780"/>
      <c r="W15" s="780"/>
      <c r="X15" s="780"/>
      <c r="Y15" s="781"/>
      <c r="AG15" s="226"/>
    </row>
    <row r="16" spans="3:33" ht="32.25" customHeight="1" x14ac:dyDescent="0.15">
      <c r="C16" s="225"/>
      <c r="E16" s="138" t="s">
        <v>206</v>
      </c>
      <c r="F16" s="447" t="s">
        <v>207</v>
      </c>
      <c r="G16" s="447"/>
      <c r="H16" s="447"/>
      <c r="I16" s="447"/>
      <c r="J16" s="447"/>
      <c r="K16" s="447"/>
      <c r="L16" s="447" t="s">
        <v>208</v>
      </c>
      <c r="M16" s="447"/>
      <c r="N16" s="821" t="s">
        <v>209</v>
      </c>
      <c r="O16" s="822"/>
      <c r="P16" s="821" t="s">
        <v>210</v>
      </c>
      <c r="Q16" s="822"/>
      <c r="R16" s="821" t="s">
        <v>211</v>
      </c>
      <c r="S16" s="822"/>
      <c r="T16" s="823" t="s">
        <v>254</v>
      </c>
      <c r="U16" s="784"/>
      <c r="V16" s="785"/>
      <c r="W16" s="824" t="s">
        <v>253</v>
      </c>
      <c r="X16" s="825"/>
      <c r="Y16" s="826"/>
      <c r="Z16" s="783" t="s">
        <v>212</v>
      </c>
      <c r="AA16" s="784"/>
      <c r="AB16" s="784"/>
      <c r="AC16" s="784"/>
      <c r="AD16" s="784"/>
      <c r="AE16" s="784"/>
      <c r="AF16" s="785"/>
      <c r="AG16" s="226"/>
    </row>
    <row r="17" spans="3:33" ht="18" customHeight="1" x14ac:dyDescent="0.15">
      <c r="C17" s="225"/>
      <c r="E17" s="1">
        <v>1</v>
      </c>
      <c r="F17" s="1025" t="s">
        <v>214</v>
      </c>
      <c r="G17" s="1025"/>
      <c r="H17" s="1025"/>
      <c r="I17" s="1025"/>
      <c r="J17" s="1025"/>
      <c r="K17" s="1025"/>
      <c r="L17" s="1026" t="s">
        <v>40</v>
      </c>
      <c r="M17" s="1026"/>
      <c r="N17" s="447" t="s">
        <v>303</v>
      </c>
      <c r="O17" s="447"/>
      <c r="P17" s="447"/>
      <c r="Q17" s="447"/>
      <c r="R17" s="447"/>
      <c r="S17" s="447"/>
      <c r="T17" s="1027">
        <v>130.6</v>
      </c>
      <c r="U17" s="1028"/>
      <c r="V17" s="1028"/>
      <c r="W17" s="1020">
        <v>23.5</v>
      </c>
      <c r="X17" s="1021"/>
      <c r="Y17" s="1021"/>
      <c r="Z17" s="1022"/>
      <c r="AA17" s="1023"/>
      <c r="AB17" s="1023"/>
      <c r="AC17" s="1023"/>
      <c r="AD17" s="1023"/>
      <c r="AE17" s="1023"/>
      <c r="AF17" s="1024"/>
      <c r="AG17" s="226"/>
    </row>
    <row r="18" spans="3:33" ht="18" customHeight="1" x14ac:dyDescent="0.15">
      <c r="C18" s="225"/>
      <c r="E18" s="1">
        <v>2</v>
      </c>
      <c r="F18" s="1025" t="s">
        <v>301</v>
      </c>
      <c r="G18" s="1025"/>
      <c r="H18" s="1025"/>
      <c r="I18" s="1025"/>
      <c r="J18" s="1025"/>
      <c r="K18" s="1025"/>
      <c r="L18" s="1026" t="s">
        <v>41</v>
      </c>
      <c r="M18" s="1026"/>
      <c r="N18" s="447" t="s">
        <v>303</v>
      </c>
      <c r="O18" s="447"/>
      <c r="P18" s="447"/>
      <c r="Q18" s="447"/>
      <c r="R18" s="447"/>
      <c r="S18" s="447"/>
      <c r="T18" s="1027">
        <v>122.5</v>
      </c>
      <c r="U18" s="1028"/>
      <c r="V18" s="1028"/>
      <c r="W18" s="1020">
        <v>24.5</v>
      </c>
      <c r="X18" s="1021"/>
      <c r="Y18" s="1021"/>
      <c r="Z18" s="1022"/>
      <c r="AA18" s="1023"/>
      <c r="AB18" s="1023"/>
      <c r="AC18" s="1023"/>
      <c r="AD18" s="1023"/>
      <c r="AE18" s="1023"/>
      <c r="AF18" s="1024"/>
      <c r="AG18" s="226"/>
    </row>
    <row r="19" spans="3:33" ht="18" customHeight="1" x14ac:dyDescent="0.15">
      <c r="C19" s="225"/>
      <c r="E19" s="1">
        <v>3</v>
      </c>
      <c r="F19" s="1025" t="s">
        <v>302</v>
      </c>
      <c r="G19" s="1025"/>
      <c r="H19" s="1025"/>
      <c r="I19" s="1025"/>
      <c r="J19" s="1025"/>
      <c r="K19" s="1025"/>
      <c r="L19" s="1026" t="s">
        <v>41</v>
      </c>
      <c r="M19" s="1026"/>
      <c r="N19" s="447" t="s">
        <v>303</v>
      </c>
      <c r="O19" s="447"/>
      <c r="P19" s="447"/>
      <c r="Q19" s="447"/>
      <c r="R19" s="447"/>
      <c r="S19" s="447"/>
      <c r="T19" s="1027">
        <v>127.8</v>
      </c>
      <c r="U19" s="1028"/>
      <c r="V19" s="1028"/>
      <c r="W19" s="1020">
        <v>25.5</v>
      </c>
      <c r="X19" s="1021"/>
      <c r="Y19" s="1021"/>
      <c r="Z19" s="1022"/>
      <c r="AA19" s="1023"/>
      <c r="AB19" s="1023"/>
      <c r="AC19" s="1023"/>
      <c r="AD19" s="1023"/>
      <c r="AE19" s="1023"/>
      <c r="AF19" s="1024"/>
      <c r="AG19" s="226"/>
    </row>
    <row r="20" spans="3:33" ht="18" customHeight="1" x14ac:dyDescent="0.15">
      <c r="C20" s="225"/>
      <c r="E20" s="1">
        <v>4</v>
      </c>
      <c r="F20" s="1025" t="s">
        <v>302</v>
      </c>
      <c r="G20" s="1025"/>
      <c r="H20" s="1025"/>
      <c r="I20" s="1025"/>
      <c r="J20" s="1025"/>
      <c r="K20" s="1025"/>
      <c r="L20" s="1026" t="s">
        <v>40</v>
      </c>
      <c r="M20" s="1026"/>
      <c r="N20" s="447" t="s">
        <v>303</v>
      </c>
      <c r="O20" s="447"/>
      <c r="P20" s="447"/>
      <c r="Q20" s="447"/>
      <c r="R20" s="447"/>
      <c r="S20" s="447"/>
      <c r="T20" s="1027">
        <v>140.6</v>
      </c>
      <c r="U20" s="1028"/>
      <c r="V20" s="1028"/>
      <c r="W20" s="1020">
        <v>26.5</v>
      </c>
      <c r="X20" s="1021"/>
      <c r="Y20" s="1021"/>
      <c r="Z20" s="1022"/>
      <c r="AA20" s="1023"/>
      <c r="AB20" s="1023"/>
      <c r="AC20" s="1023"/>
      <c r="AD20" s="1023"/>
      <c r="AE20" s="1023"/>
      <c r="AF20" s="1024"/>
      <c r="AG20" s="226"/>
    </row>
    <row r="21" spans="3:33" ht="18" customHeight="1" x14ac:dyDescent="0.15">
      <c r="C21" s="225"/>
      <c r="E21" s="1">
        <v>5</v>
      </c>
      <c r="F21" s="1025" t="s">
        <v>302</v>
      </c>
      <c r="G21" s="1025"/>
      <c r="H21" s="1025"/>
      <c r="I21" s="1025"/>
      <c r="J21" s="1025"/>
      <c r="K21" s="1025"/>
      <c r="L21" s="1026" t="s">
        <v>40</v>
      </c>
      <c r="M21" s="1026"/>
      <c r="N21" s="447" t="s">
        <v>303</v>
      </c>
      <c r="O21" s="447"/>
      <c r="P21" s="447"/>
      <c r="Q21" s="447"/>
      <c r="R21" s="447"/>
      <c r="S21" s="447"/>
      <c r="T21" s="1027">
        <v>132</v>
      </c>
      <c r="U21" s="1028"/>
      <c r="V21" s="1030"/>
      <c r="W21" s="1020">
        <v>23</v>
      </c>
      <c r="X21" s="1021"/>
      <c r="Y21" s="1029"/>
      <c r="Z21" s="1022"/>
      <c r="AA21" s="1023"/>
      <c r="AB21" s="1023"/>
      <c r="AC21" s="1023"/>
      <c r="AD21" s="1023"/>
      <c r="AE21" s="1023"/>
      <c r="AF21" s="1024"/>
      <c r="AG21" s="226"/>
    </row>
    <row r="22" spans="3:33" ht="18" customHeight="1" x14ac:dyDescent="0.15">
      <c r="C22" s="225"/>
      <c r="E22" s="1">
        <v>6</v>
      </c>
      <c r="F22" s="1025" t="s">
        <v>302</v>
      </c>
      <c r="G22" s="1025"/>
      <c r="H22" s="1025"/>
      <c r="I22" s="1025"/>
      <c r="J22" s="1025"/>
      <c r="K22" s="1025"/>
      <c r="L22" s="1026" t="s">
        <v>40</v>
      </c>
      <c r="M22" s="1026"/>
      <c r="N22" s="447" t="s">
        <v>303</v>
      </c>
      <c r="O22" s="447"/>
      <c r="P22" s="447"/>
      <c r="Q22" s="447"/>
      <c r="R22" s="447"/>
      <c r="S22" s="447"/>
      <c r="T22" s="1027">
        <v>150.6</v>
      </c>
      <c r="U22" s="1028"/>
      <c r="V22" s="1030"/>
      <c r="W22" s="1020">
        <v>21.5</v>
      </c>
      <c r="X22" s="1021"/>
      <c r="Y22" s="1029"/>
      <c r="Z22" s="1022"/>
      <c r="AA22" s="1023"/>
      <c r="AB22" s="1023"/>
      <c r="AC22" s="1023"/>
      <c r="AD22" s="1023"/>
      <c r="AE22" s="1023"/>
      <c r="AF22" s="1024"/>
      <c r="AG22" s="226"/>
    </row>
    <row r="23" spans="3:33" ht="18" customHeight="1" x14ac:dyDescent="0.15">
      <c r="C23" s="225"/>
      <c r="E23" s="1">
        <v>7</v>
      </c>
      <c r="F23" s="1025" t="s">
        <v>302</v>
      </c>
      <c r="G23" s="1025"/>
      <c r="H23" s="1025"/>
      <c r="I23" s="1025"/>
      <c r="J23" s="1025"/>
      <c r="K23" s="1025"/>
      <c r="L23" s="1026" t="s">
        <v>41</v>
      </c>
      <c r="M23" s="1026"/>
      <c r="N23" s="447" t="s">
        <v>303</v>
      </c>
      <c r="O23" s="447"/>
      <c r="P23" s="447"/>
      <c r="Q23" s="447"/>
      <c r="R23" s="447"/>
      <c r="S23" s="447"/>
      <c r="T23" s="1027">
        <v>140.69999999999999</v>
      </c>
      <c r="U23" s="1028"/>
      <c r="V23" s="1030"/>
      <c r="W23" s="1020">
        <v>23.5</v>
      </c>
      <c r="X23" s="1021"/>
      <c r="Y23" s="1029"/>
      <c r="Z23" s="1022"/>
      <c r="AA23" s="1023"/>
      <c r="AB23" s="1023"/>
      <c r="AC23" s="1023"/>
      <c r="AD23" s="1023"/>
      <c r="AE23" s="1023"/>
      <c r="AF23" s="1024"/>
      <c r="AG23" s="226"/>
    </row>
    <row r="24" spans="3:33" ht="18" customHeight="1" x14ac:dyDescent="0.15">
      <c r="C24" s="225"/>
      <c r="E24" s="1">
        <v>8</v>
      </c>
      <c r="F24" s="1025" t="s">
        <v>302</v>
      </c>
      <c r="G24" s="1025"/>
      <c r="H24" s="1025"/>
      <c r="I24" s="1025"/>
      <c r="J24" s="1025"/>
      <c r="K24" s="1025"/>
      <c r="L24" s="1026" t="s">
        <v>41</v>
      </c>
      <c r="M24" s="1026"/>
      <c r="N24" s="447" t="s">
        <v>303</v>
      </c>
      <c r="O24" s="447"/>
      <c r="P24" s="447"/>
      <c r="Q24" s="447"/>
      <c r="R24" s="447"/>
      <c r="S24" s="447"/>
      <c r="T24" s="1027">
        <v>150.19999999999999</v>
      </c>
      <c r="U24" s="1028"/>
      <c r="V24" s="1030"/>
      <c r="W24" s="1020">
        <v>22</v>
      </c>
      <c r="X24" s="1021"/>
      <c r="Y24" s="1029"/>
      <c r="Z24" s="1022"/>
      <c r="AA24" s="1023"/>
      <c r="AB24" s="1023"/>
      <c r="AC24" s="1023"/>
      <c r="AD24" s="1023"/>
      <c r="AE24" s="1023"/>
      <c r="AF24" s="1024"/>
      <c r="AG24" s="226"/>
    </row>
    <row r="25" spans="3:33" ht="18" customHeight="1" x14ac:dyDescent="0.15">
      <c r="C25" s="225"/>
      <c r="E25" s="1">
        <v>9</v>
      </c>
      <c r="F25" s="1025" t="s">
        <v>302</v>
      </c>
      <c r="G25" s="1025"/>
      <c r="H25" s="1025"/>
      <c r="I25" s="1025"/>
      <c r="J25" s="1025"/>
      <c r="K25" s="1025"/>
      <c r="L25" s="1026" t="s">
        <v>41</v>
      </c>
      <c r="M25" s="1026"/>
      <c r="N25" s="447" t="s">
        <v>303</v>
      </c>
      <c r="O25" s="447"/>
      <c r="P25" s="447"/>
      <c r="Q25" s="447"/>
      <c r="R25" s="447"/>
      <c r="S25" s="447"/>
      <c r="T25" s="1027">
        <v>160.1</v>
      </c>
      <c r="U25" s="1028"/>
      <c r="V25" s="1030"/>
      <c r="W25" s="1020">
        <v>23</v>
      </c>
      <c r="X25" s="1021"/>
      <c r="Y25" s="1029"/>
      <c r="Z25" s="1022"/>
      <c r="AA25" s="1023"/>
      <c r="AB25" s="1023"/>
      <c r="AC25" s="1023"/>
      <c r="AD25" s="1023"/>
      <c r="AE25" s="1023"/>
      <c r="AF25" s="1024"/>
      <c r="AG25" s="226"/>
    </row>
    <row r="26" spans="3:33" ht="18" customHeight="1" x14ac:dyDescent="0.15">
      <c r="C26" s="225"/>
      <c r="E26" s="1">
        <v>10</v>
      </c>
      <c r="F26" s="1025" t="s">
        <v>302</v>
      </c>
      <c r="G26" s="1025"/>
      <c r="H26" s="1025"/>
      <c r="I26" s="1025"/>
      <c r="J26" s="1025"/>
      <c r="K26" s="1025"/>
      <c r="L26" s="1026" t="s">
        <v>41</v>
      </c>
      <c r="M26" s="1026"/>
      <c r="N26" s="447" t="s">
        <v>303</v>
      </c>
      <c r="O26" s="447"/>
      <c r="P26" s="447"/>
      <c r="Q26" s="447"/>
      <c r="R26" s="447"/>
      <c r="S26" s="447"/>
      <c r="T26" s="1027">
        <v>123.4</v>
      </c>
      <c r="U26" s="1028"/>
      <c r="V26" s="1030"/>
      <c r="W26" s="1020">
        <v>21.5</v>
      </c>
      <c r="X26" s="1021"/>
      <c r="Y26" s="1029"/>
      <c r="Z26" s="1022"/>
      <c r="AA26" s="1023"/>
      <c r="AB26" s="1023"/>
      <c r="AC26" s="1023"/>
      <c r="AD26" s="1023"/>
      <c r="AE26" s="1023"/>
      <c r="AF26" s="1024"/>
      <c r="AG26" s="226"/>
    </row>
    <row r="27" spans="3:33" ht="18" customHeight="1" x14ac:dyDescent="0.15">
      <c r="C27" s="225"/>
      <c r="E27" s="1">
        <v>11</v>
      </c>
      <c r="F27" s="1025" t="s">
        <v>302</v>
      </c>
      <c r="G27" s="1025"/>
      <c r="H27" s="1025"/>
      <c r="I27" s="1025"/>
      <c r="J27" s="1025"/>
      <c r="K27" s="1025"/>
      <c r="L27" s="1026" t="s">
        <v>40</v>
      </c>
      <c r="M27" s="1026"/>
      <c r="N27" s="447" t="s">
        <v>303</v>
      </c>
      <c r="O27" s="447"/>
      <c r="P27" s="447"/>
      <c r="Q27" s="447"/>
      <c r="R27" s="447"/>
      <c r="S27" s="447"/>
      <c r="T27" s="1027">
        <v>143</v>
      </c>
      <c r="U27" s="1028"/>
      <c r="V27" s="1030"/>
      <c r="W27" s="1020">
        <v>23</v>
      </c>
      <c r="X27" s="1021"/>
      <c r="Y27" s="1029"/>
      <c r="Z27" s="1022"/>
      <c r="AA27" s="1023"/>
      <c r="AB27" s="1023"/>
      <c r="AC27" s="1023"/>
      <c r="AD27" s="1023"/>
      <c r="AE27" s="1023"/>
      <c r="AF27" s="1024"/>
      <c r="AG27" s="226"/>
    </row>
    <row r="28" spans="3:33" ht="18" customHeight="1" x14ac:dyDescent="0.15">
      <c r="C28" s="225"/>
      <c r="E28" s="1">
        <v>12</v>
      </c>
      <c r="F28" s="1025" t="s">
        <v>302</v>
      </c>
      <c r="G28" s="1025"/>
      <c r="H28" s="1025"/>
      <c r="I28" s="1025"/>
      <c r="J28" s="1025"/>
      <c r="K28" s="1025"/>
      <c r="L28" s="1026" t="s">
        <v>40</v>
      </c>
      <c r="M28" s="1026"/>
      <c r="N28" s="447" t="s">
        <v>303</v>
      </c>
      <c r="O28" s="447"/>
      <c r="P28" s="447"/>
      <c r="Q28" s="447"/>
      <c r="R28" s="447"/>
      <c r="S28" s="447"/>
      <c r="T28" s="1027">
        <v>152.69999999999999</v>
      </c>
      <c r="U28" s="1028"/>
      <c r="V28" s="1030"/>
      <c r="W28" s="1020">
        <v>21.5</v>
      </c>
      <c r="X28" s="1021"/>
      <c r="Y28" s="1029"/>
      <c r="Z28" s="1022"/>
      <c r="AA28" s="1023"/>
      <c r="AB28" s="1023"/>
      <c r="AC28" s="1023"/>
      <c r="AD28" s="1023"/>
      <c r="AE28" s="1023"/>
      <c r="AF28" s="1024"/>
      <c r="AG28" s="226"/>
    </row>
    <row r="29" spans="3:33" ht="18" customHeight="1" x14ac:dyDescent="0.15">
      <c r="C29" s="225"/>
      <c r="E29" s="1">
        <v>13</v>
      </c>
      <c r="F29" s="1025" t="s">
        <v>302</v>
      </c>
      <c r="G29" s="1025"/>
      <c r="H29" s="1025"/>
      <c r="I29" s="1025"/>
      <c r="J29" s="1025"/>
      <c r="K29" s="1025"/>
      <c r="L29" s="1026" t="s">
        <v>41</v>
      </c>
      <c r="M29" s="1026"/>
      <c r="N29" s="447" t="s">
        <v>303</v>
      </c>
      <c r="O29" s="447"/>
      <c r="P29" s="447"/>
      <c r="Q29" s="447"/>
      <c r="R29" s="447"/>
      <c r="S29" s="447"/>
      <c r="T29" s="1027">
        <v>133.4</v>
      </c>
      <c r="U29" s="1028"/>
      <c r="V29" s="1030"/>
      <c r="W29" s="1020">
        <v>23</v>
      </c>
      <c r="X29" s="1021"/>
      <c r="Y29" s="1029"/>
      <c r="Z29" s="1022"/>
      <c r="AA29" s="1023"/>
      <c r="AB29" s="1023"/>
      <c r="AC29" s="1023"/>
      <c r="AD29" s="1023"/>
      <c r="AE29" s="1023"/>
      <c r="AF29" s="1024"/>
      <c r="AG29" s="226"/>
    </row>
    <row r="30" spans="3:33" ht="18" customHeight="1" x14ac:dyDescent="0.15">
      <c r="C30" s="225"/>
      <c r="E30" s="1">
        <v>14</v>
      </c>
      <c r="F30" s="1025" t="s">
        <v>302</v>
      </c>
      <c r="G30" s="1025"/>
      <c r="H30" s="1025"/>
      <c r="I30" s="1025"/>
      <c r="J30" s="1025"/>
      <c r="K30" s="1025"/>
      <c r="L30" s="1026" t="s">
        <v>40</v>
      </c>
      <c r="M30" s="1026"/>
      <c r="N30" s="447" t="s">
        <v>303</v>
      </c>
      <c r="O30" s="447"/>
      <c r="P30" s="447"/>
      <c r="Q30" s="447"/>
      <c r="R30" s="447"/>
      <c r="S30" s="447"/>
      <c r="T30" s="1027">
        <v>145.69999999999999</v>
      </c>
      <c r="U30" s="1028"/>
      <c r="V30" s="1030"/>
      <c r="W30" s="1020">
        <v>21.5</v>
      </c>
      <c r="X30" s="1021"/>
      <c r="Y30" s="1029"/>
      <c r="Z30" s="1022"/>
      <c r="AA30" s="1023"/>
      <c r="AB30" s="1023"/>
      <c r="AC30" s="1023"/>
      <c r="AD30" s="1023"/>
      <c r="AE30" s="1023"/>
      <c r="AF30" s="1024"/>
      <c r="AG30" s="226"/>
    </row>
    <row r="31" spans="3:33" ht="18" customHeight="1" x14ac:dyDescent="0.15">
      <c r="C31" s="225"/>
      <c r="E31" s="1">
        <v>15</v>
      </c>
      <c r="F31" s="1025" t="s">
        <v>302</v>
      </c>
      <c r="G31" s="1025"/>
      <c r="H31" s="1025"/>
      <c r="I31" s="1025"/>
      <c r="J31" s="1025"/>
      <c r="K31" s="1025"/>
      <c r="L31" s="1026" t="s">
        <v>41</v>
      </c>
      <c r="M31" s="1026"/>
      <c r="N31" s="447" t="s">
        <v>303</v>
      </c>
      <c r="O31" s="447"/>
      <c r="P31" s="447"/>
      <c r="Q31" s="447"/>
      <c r="R31" s="447"/>
      <c r="S31" s="447"/>
      <c r="T31" s="1027">
        <v>147.80000000000001</v>
      </c>
      <c r="U31" s="1028"/>
      <c r="V31" s="1030"/>
      <c r="W31" s="1020">
        <v>22</v>
      </c>
      <c r="X31" s="1021"/>
      <c r="Y31" s="1029"/>
      <c r="Z31" s="1022"/>
      <c r="AA31" s="1023"/>
      <c r="AB31" s="1023"/>
      <c r="AC31" s="1023"/>
      <c r="AD31" s="1023"/>
      <c r="AE31" s="1023"/>
      <c r="AF31" s="1024"/>
      <c r="AG31" s="226"/>
    </row>
    <row r="32" spans="3:33" ht="18" customHeight="1" x14ac:dyDescent="0.15">
      <c r="C32" s="225"/>
      <c r="E32" s="1">
        <v>16</v>
      </c>
      <c r="F32" s="1025" t="s">
        <v>302</v>
      </c>
      <c r="G32" s="1025"/>
      <c r="H32" s="1025"/>
      <c r="I32" s="1025"/>
      <c r="J32" s="1025"/>
      <c r="K32" s="1025"/>
      <c r="L32" s="1026" t="s">
        <v>41</v>
      </c>
      <c r="M32" s="1026"/>
      <c r="N32" s="447" t="s">
        <v>303</v>
      </c>
      <c r="O32" s="447"/>
      <c r="P32" s="447"/>
      <c r="Q32" s="447"/>
      <c r="R32" s="447"/>
      <c r="S32" s="447"/>
      <c r="T32" s="1027">
        <v>122.7</v>
      </c>
      <c r="U32" s="1028"/>
      <c r="V32" s="1030"/>
      <c r="W32" s="1020">
        <v>23</v>
      </c>
      <c r="X32" s="1021"/>
      <c r="Y32" s="1029"/>
      <c r="Z32" s="1022"/>
      <c r="AA32" s="1023"/>
      <c r="AB32" s="1023"/>
      <c r="AC32" s="1023"/>
      <c r="AD32" s="1023"/>
      <c r="AE32" s="1023"/>
      <c r="AF32" s="1024"/>
      <c r="AG32" s="226"/>
    </row>
    <row r="33" spans="3:33" ht="18" customHeight="1" x14ac:dyDescent="0.15">
      <c r="C33" s="225"/>
      <c r="E33" s="1">
        <v>17</v>
      </c>
      <c r="F33" s="1025" t="s">
        <v>302</v>
      </c>
      <c r="G33" s="1025"/>
      <c r="H33" s="1025"/>
      <c r="I33" s="1025"/>
      <c r="J33" s="1025"/>
      <c r="K33" s="1025"/>
      <c r="L33" s="1026" t="s">
        <v>40</v>
      </c>
      <c r="M33" s="1026"/>
      <c r="N33" s="447" t="s">
        <v>303</v>
      </c>
      <c r="O33" s="447"/>
      <c r="P33" s="447"/>
      <c r="Q33" s="447"/>
      <c r="R33" s="447"/>
      <c r="S33" s="447"/>
      <c r="T33" s="1027">
        <v>156.80000000000001</v>
      </c>
      <c r="U33" s="1028"/>
      <c r="V33" s="1030"/>
      <c r="W33" s="1020">
        <v>23</v>
      </c>
      <c r="X33" s="1021"/>
      <c r="Y33" s="1029"/>
      <c r="Z33" s="1022"/>
      <c r="AA33" s="1023"/>
      <c r="AB33" s="1023"/>
      <c r="AC33" s="1023"/>
      <c r="AD33" s="1023"/>
      <c r="AE33" s="1023"/>
      <c r="AF33" s="1024"/>
      <c r="AG33" s="226"/>
    </row>
    <row r="34" spans="3:33" ht="18" customHeight="1" x14ac:dyDescent="0.15">
      <c r="C34" s="225"/>
      <c r="E34" s="1">
        <v>18</v>
      </c>
      <c r="F34" s="1025" t="s">
        <v>302</v>
      </c>
      <c r="G34" s="1025"/>
      <c r="H34" s="1025"/>
      <c r="I34" s="1025"/>
      <c r="J34" s="1025"/>
      <c r="K34" s="1025"/>
      <c r="L34" s="1026" t="s">
        <v>40</v>
      </c>
      <c r="M34" s="1026"/>
      <c r="N34" s="447" t="s">
        <v>303</v>
      </c>
      <c r="O34" s="447"/>
      <c r="P34" s="447"/>
      <c r="Q34" s="447"/>
      <c r="R34" s="447"/>
      <c r="S34" s="447"/>
      <c r="T34" s="1027">
        <v>140.69999999999999</v>
      </c>
      <c r="U34" s="1028"/>
      <c r="V34" s="1030"/>
      <c r="W34" s="1020">
        <v>21.5</v>
      </c>
      <c r="X34" s="1021"/>
      <c r="Y34" s="1029"/>
      <c r="Z34" s="1022"/>
      <c r="AA34" s="1023"/>
      <c r="AB34" s="1023"/>
      <c r="AC34" s="1023"/>
      <c r="AD34" s="1023"/>
      <c r="AE34" s="1023"/>
      <c r="AF34" s="1024"/>
      <c r="AG34" s="226"/>
    </row>
    <row r="35" spans="3:33" ht="18" customHeight="1" x14ac:dyDescent="0.15">
      <c r="C35" s="225"/>
      <c r="E35" s="1">
        <v>19</v>
      </c>
      <c r="F35" s="1025" t="s">
        <v>302</v>
      </c>
      <c r="G35" s="1025"/>
      <c r="H35" s="1025"/>
      <c r="I35" s="1025"/>
      <c r="J35" s="1025"/>
      <c r="K35" s="1025"/>
      <c r="L35" s="1026" t="s">
        <v>40</v>
      </c>
      <c r="M35" s="1026"/>
      <c r="N35" s="447" t="s">
        <v>303</v>
      </c>
      <c r="O35" s="447"/>
      <c r="P35" s="447"/>
      <c r="Q35" s="447"/>
      <c r="R35" s="447"/>
      <c r="S35" s="447"/>
      <c r="T35" s="1027">
        <v>150.19999999999999</v>
      </c>
      <c r="U35" s="1028"/>
      <c r="V35" s="1030"/>
      <c r="W35" s="1020">
        <v>23</v>
      </c>
      <c r="X35" s="1021"/>
      <c r="Y35" s="1029"/>
      <c r="Z35" s="1022"/>
      <c r="AA35" s="1023"/>
      <c r="AB35" s="1023"/>
      <c r="AC35" s="1023"/>
      <c r="AD35" s="1023"/>
      <c r="AE35" s="1023"/>
      <c r="AF35" s="1024"/>
      <c r="AG35" s="226"/>
    </row>
    <row r="36" spans="3:33" ht="18" customHeight="1" x14ac:dyDescent="0.15">
      <c r="C36" s="225"/>
      <c r="E36" s="1">
        <v>20</v>
      </c>
      <c r="F36" s="1025" t="s">
        <v>302</v>
      </c>
      <c r="G36" s="1025"/>
      <c r="H36" s="1025"/>
      <c r="I36" s="1025"/>
      <c r="J36" s="1025"/>
      <c r="K36" s="1025"/>
      <c r="L36" s="1026" t="s">
        <v>41</v>
      </c>
      <c r="M36" s="1026"/>
      <c r="N36" s="447" t="s">
        <v>303</v>
      </c>
      <c r="O36" s="447"/>
      <c r="P36" s="447"/>
      <c r="Q36" s="447"/>
      <c r="R36" s="447"/>
      <c r="S36" s="447"/>
      <c r="T36" s="1027">
        <v>160.69999999999999</v>
      </c>
      <c r="U36" s="1028"/>
      <c r="V36" s="1028"/>
      <c r="W36" s="1020">
        <v>21.5</v>
      </c>
      <c r="X36" s="1021"/>
      <c r="Y36" s="1021"/>
      <c r="Z36" s="1022"/>
      <c r="AA36" s="1023"/>
      <c r="AB36" s="1023"/>
      <c r="AC36" s="1023"/>
      <c r="AD36" s="1023"/>
      <c r="AE36" s="1023"/>
      <c r="AF36" s="1024"/>
      <c r="AG36" s="226"/>
    </row>
    <row r="37" spans="3:33" ht="18" customHeight="1" x14ac:dyDescent="0.15">
      <c r="C37" s="225"/>
      <c r="AG37" s="226"/>
    </row>
    <row r="38" spans="3:33" ht="18" customHeight="1" x14ac:dyDescent="0.15">
      <c r="C38" s="225"/>
      <c r="D38" s="778" t="s">
        <v>213</v>
      </c>
      <c r="E38" s="778"/>
      <c r="F38" s="778"/>
      <c r="G38" s="778"/>
      <c r="R38" s="779" t="s">
        <v>205</v>
      </c>
      <c r="S38" s="780"/>
      <c r="T38" s="780"/>
      <c r="U38" s="780"/>
      <c r="V38" s="780"/>
      <c r="W38" s="781"/>
      <c r="AG38" s="226"/>
    </row>
    <row r="39" spans="3:33" ht="27" customHeight="1" x14ac:dyDescent="0.15">
      <c r="C39" s="225"/>
      <c r="E39" s="138" t="s">
        <v>206</v>
      </c>
      <c r="F39" s="447" t="s">
        <v>207</v>
      </c>
      <c r="G39" s="447"/>
      <c r="H39" s="447"/>
      <c r="I39" s="447"/>
      <c r="J39" s="447"/>
      <c r="K39" s="447"/>
      <c r="L39" s="447" t="s">
        <v>208</v>
      </c>
      <c r="M39" s="447"/>
      <c r="N39" s="821" t="s">
        <v>210</v>
      </c>
      <c r="O39" s="822"/>
      <c r="P39" s="821" t="s">
        <v>211</v>
      </c>
      <c r="Q39" s="822"/>
      <c r="R39" s="823" t="s">
        <v>254</v>
      </c>
      <c r="S39" s="784"/>
      <c r="T39" s="785"/>
      <c r="U39" s="824" t="s">
        <v>253</v>
      </c>
      <c r="V39" s="825"/>
      <c r="W39" s="826"/>
      <c r="X39" s="775" t="s">
        <v>212</v>
      </c>
      <c r="Y39" s="776"/>
      <c r="Z39" s="776"/>
      <c r="AA39" s="776"/>
      <c r="AB39" s="776"/>
      <c r="AC39" s="776"/>
      <c r="AD39" s="776"/>
      <c r="AE39" s="776"/>
      <c r="AF39" s="777"/>
      <c r="AG39" s="226"/>
    </row>
    <row r="40" spans="3:33" ht="18" customHeight="1" x14ac:dyDescent="0.15">
      <c r="C40" s="225"/>
      <c r="E40" s="142">
        <v>1</v>
      </c>
      <c r="F40" s="1019" t="s">
        <v>215</v>
      </c>
      <c r="G40" s="1006"/>
      <c r="H40" s="1006"/>
      <c r="I40" s="1006"/>
      <c r="J40" s="1006"/>
      <c r="K40" s="1007"/>
      <c r="L40" s="1008" t="s">
        <v>41</v>
      </c>
      <c r="M40" s="1009"/>
      <c r="N40" s="1010"/>
      <c r="O40" s="1011"/>
      <c r="P40" s="1010" t="s">
        <v>303</v>
      </c>
      <c r="Q40" s="1011"/>
      <c r="R40" s="1012">
        <v>156.5</v>
      </c>
      <c r="S40" s="1013"/>
      <c r="T40" s="1014"/>
      <c r="U40" s="1015">
        <v>23.5</v>
      </c>
      <c r="V40" s="1016"/>
      <c r="W40" s="1017"/>
      <c r="X40" s="1018" t="s">
        <v>216</v>
      </c>
      <c r="Y40" s="1003"/>
      <c r="Z40" s="1003"/>
      <c r="AA40" s="1003"/>
      <c r="AB40" s="1003"/>
      <c r="AC40" s="1003"/>
      <c r="AD40" s="1003"/>
      <c r="AE40" s="1003"/>
      <c r="AF40" s="1004"/>
      <c r="AG40" s="226"/>
    </row>
    <row r="41" spans="3:33" ht="18" customHeight="1" x14ac:dyDescent="0.15">
      <c r="C41" s="225"/>
      <c r="E41" s="142">
        <v>2</v>
      </c>
      <c r="F41" s="1019" t="s">
        <v>217</v>
      </c>
      <c r="G41" s="1006"/>
      <c r="H41" s="1006"/>
      <c r="I41" s="1006"/>
      <c r="J41" s="1006"/>
      <c r="K41" s="1007"/>
      <c r="L41" s="1008" t="s">
        <v>40</v>
      </c>
      <c r="M41" s="1009"/>
      <c r="N41" s="1010"/>
      <c r="O41" s="1011"/>
      <c r="P41" s="1010" t="s">
        <v>303</v>
      </c>
      <c r="Q41" s="1011"/>
      <c r="R41" s="1012">
        <v>175.2</v>
      </c>
      <c r="S41" s="1013"/>
      <c r="T41" s="1014"/>
      <c r="U41" s="1015">
        <v>27.5</v>
      </c>
      <c r="V41" s="1016"/>
      <c r="W41" s="1017"/>
      <c r="X41" s="1018"/>
      <c r="Y41" s="1003"/>
      <c r="Z41" s="1003"/>
      <c r="AA41" s="1003"/>
      <c r="AB41" s="1003"/>
      <c r="AC41" s="1003"/>
      <c r="AD41" s="1003"/>
      <c r="AE41" s="1003"/>
      <c r="AF41" s="1004"/>
      <c r="AG41" s="226"/>
    </row>
    <row r="42" spans="3:33" ht="18" customHeight="1" x14ac:dyDescent="0.15">
      <c r="C42" s="225"/>
      <c r="E42" s="142">
        <v>3</v>
      </c>
      <c r="F42" s="1019" t="s">
        <v>302</v>
      </c>
      <c r="G42" s="1006"/>
      <c r="H42" s="1006"/>
      <c r="I42" s="1006"/>
      <c r="J42" s="1006"/>
      <c r="K42" s="1007"/>
      <c r="L42" s="1008" t="s">
        <v>41</v>
      </c>
      <c r="M42" s="1009"/>
      <c r="N42" s="1010" t="s">
        <v>303</v>
      </c>
      <c r="O42" s="1011"/>
      <c r="P42" s="1010"/>
      <c r="Q42" s="1011"/>
      <c r="R42" s="1012">
        <v>165.7</v>
      </c>
      <c r="S42" s="1013"/>
      <c r="T42" s="1014"/>
      <c r="U42" s="1015">
        <v>23.5</v>
      </c>
      <c r="V42" s="1016"/>
      <c r="W42" s="1017"/>
      <c r="X42" s="1018"/>
      <c r="Y42" s="1003"/>
      <c r="Z42" s="1003"/>
      <c r="AA42" s="1003"/>
      <c r="AB42" s="1003"/>
      <c r="AC42" s="1003"/>
      <c r="AD42" s="1003"/>
      <c r="AE42" s="1003"/>
      <c r="AF42" s="1004"/>
      <c r="AG42" s="226"/>
    </row>
    <row r="43" spans="3:33" ht="18" customHeight="1" x14ac:dyDescent="0.15">
      <c r="C43" s="225"/>
      <c r="E43" s="142">
        <v>4</v>
      </c>
      <c r="F43" s="1019" t="s">
        <v>302</v>
      </c>
      <c r="G43" s="1006"/>
      <c r="H43" s="1006"/>
      <c r="I43" s="1006"/>
      <c r="J43" s="1006"/>
      <c r="K43" s="1007"/>
      <c r="L43" s="1008" t="s">
        <v>41</v>
      </c>
      <c r="M43" s="1009"/>
      <c r="N43" s="1010"/>
      <c r="O43" s="1011"/>
      <c r="P43" s="1010" t="s">
        <v>303</v>
      </c>
      <c r="Q43" s="1011"/>
      <c r="R43" s="1012">
        <v>148.30000000000001</v>
      </c>
      <c r="S43" s="1013"/>
      <c r="T43" s="1014"/>
      <c r="U43" s="1015">
        <v>22.5</v>
      </c>
      <c r="V43" s="1016"/>
      <c r="W43" s="1017"/>
      <c r="X43" s="1018" t="s">
        <v>218</v>
      </c>
      <c r="Y43" s="1003"/>
      <c r="Z43" s="1003"/>
      <c r="AA43" s="1003"/>
      <c r="AB43" s="1003"/>
      <c r="AC43" s="1003"/>
      <c r="AD43" s="1003"/>
      <c r="AE43" s="1003"/>
      <c r="AF43" s="1004"/>
      <c r="AG43" s="226"/>
    </row>
    <row r="44" spans="3:33" ht="18" customHeight="1" x14ac:dyDescent="0.15">
      <c r="C44" s="225"/>
      <c r="E44" s="142">
        <v>5</v>
      </c>
      <c r="F44" s="1019"/>
      <c r="G44" s="1006"/>
      <c r="H44" s="1006"/>
      <c r="I44" s="1006"/>
      <c r="J44" s="1006"/>
      <c r="K44" s="1007"/>
      <c r="L44" s="1008"/>
      <c r="M44" s="1009"/>
      <c r="N44" s="1010"/>
      <c r="O44" s="1011"/>
      <c r="P44" s="1010"/>
      <c r="Q44" s="1011"/>
      <c r="R44" s="1012"/>
      <c r="S44" s="1013"/>
      <c r="T44" s="1014"/>
      <c r="U44" s="1015"/>
      <c r="V44" s="1016"/>
      <c r="W44" s="1017"/>
      <c r="X44" s="1018"/>
      <c r="Y44" s="1003"/>
      <c r="Z44" s="1003"/>
      <c r="AA44" s="1003"/>
      <c r="AB44" s="1003"/>
      <c r="AC44" s="1003"/>
      <c r="AD44" s="1003"/>
      <c r="AE44" s="1003"/>
      <c r="AF44" s="1004"/>
      <c r="AG44" s="226"/>
    </row>
    <row r="45" spans="3:33" ht="18" customHeight="1" x14ac:dyDescent="0.15">
      <c r="C45" s="225"/>
      <c r="E45" s="142">
        <v>6</v>
      </c>
      <c r="F45" s="1019"/>
      <c r="G45" s="1006"/>
      <c r="H45" s="1006"/>
      <c r="I45" s="1006"/>
      <c r="J45" s="1006"/>
      <c r="K45" s="1007"/>
      <c r="L45" s="1008"/>
      <c r="M45" s="1009"/>
      <c r="N45" s="1010"/>
      <c r="O45" s="1011"/>
      <c r="P45" s="1010"/>
      <c r="Q45" s="1011"/>
      <c r="R45" s="1012"/>
      <c r="S45" s="1013"/>
      <c r="T45" s="1014"/>
      <c r="U45" s="1015"/>
      <c r="V45" s="1016"/>
      <c r="W45" s="1017"/>
      <c r="X45" s="1018"/>
      <c r="Y45" s="1003"/>
      <c r="Z45" s="1003"/>
      <c r="AA45" s="1003"/>
      <c r="AB45" s="1003"/>
      <c r="AC45" s="1003"/>
      <c r="AD45" s="1003"/>
      <c r="AE45" s="1003"/>
      <c r="AF45" s="1004"/>
      <c r="AG45" s="226"/>
    </row>
    <row r="46" spans="3:33" ht="18" hidden="1" customHeight="1" x14ac:dyDescent="0.15">
      <c r="C46" s="225"/>
      <c r="E46" s="142">
        <v>7</v>
      </c>
      <c r="F46" s="1005"/>
      <c r="G46" s="1006"/>
      <c r="H46" s="1006"/>
      <c r="I46" s="1006"/>
      <c r="J46" s="1006"/>
      <c r="K46" s="1007"/>
      <c r="L46" s="1008"/>
      <c r="M46" s="1009"/>
      <c r="N46" s="1010"/>
      <c r="O46" s="1011"/>
      <c r="P46" s="1010"/>
      <c r="Q46" s="1011"/>
      <c r="R46" s="1012"/>
      <c r="S46" s="1013"/>
      <c r="T46" s="1014"/>
      <c r="U46" s="1015"/>
      <c r="V46" s="1016"/>
      <c r="W46" s="1017"/>
      <c r="X46" s="1002"/>
      <c r="Y46" s="1003"/>
      <c r="Z46" s="1003"/>
      <c r="AA46" s="1003"/>
      <c r="AB46" s="1003"/>
      <c r="AC46" s="1003"/>
      <c r="AD46" s="1003"/>
      <c r="AE46" s="1003"/>
      <c r="AF46" s="1004"/>
      <c r="AG46" s="226"/>
    </row>
    <row r="47" spans="3:33" ht="18" hidden="1" customHeight="1" x14ac:dyDescent="0.15">
      <c r="C47" s="225"/>
      <c r="E47" s="142">
        <v>8</v>
      </c>
      <c r="F47" s="1005"/>
      <c r="G47" s="1006"/>
      <c r="H47" s="1006"/>
      <c r="I47" s="1006"/>
      <c r="J47" s="1006"/>
      <c r="K47" s="1007"/>
      <c r="L47" s="1008"/>
      <c r="M47" s="1009"/>
      <c r="N47" s="1010"/>
      <c r="O47" s="1011"/>
      <c r="P47" s="1010"/>
      <c r="Q47" s="1011"/>
      <c r="R47" s="1012"/>
      <c r="S47" s="1013"/>
      <c r="T47" s="1014"/>
      <c r="U47" s="1015"/>
      <c r="V47" s="1016"/>
      <c r="W47" s="1017"/>
      <c r="X47" s="1002"/>
      <c r="Y47" s="1003"/>
      <c r="Z47" s="1003"/>
      <c r="AA47" s="1003"/>
      <c r="AB47" s="1003"/>
      <c r="AC47" s="1003"/>
      <c r="AD47" s="1003"/>
      <c r="AE47" s="1003"/>
      <c r="AF47" s="1004"/>
      <c r="AG47" s="226"/>
    </row>
    <row r="48" spans="3:33" ht="18" hidden="1" customHeight="1" x14ac:dyDescent="0.15">
      <c r="C48" s="225"/>
      <c r="E48" s="142">
        <v>9</v>
      </c>
      <c r="F48" s="1005"/>
      <c r="G48" s="1006"/>
      <c r="H48" s="1006"/>
      <c r="I48" s="1006"/>
      <c r="J48" s="1006"/>
      <c r="K48" s="1007"/>
      <c r="L48" s="1008"/>
      <c r="M48" s="1009"/>
      <c r="N48" s="1010"/>
      <c r="O48" s="1011"/>
      <c r="P48" s="1010"/>
      <c r="Q48" s="1011"/>
      <c r="R48" s="1012"/>
      <c r="S48" s="1013"/>
      <c r="T48" s="1014"/>
      <c r="U48" s="1015"/>
      <c r="V48" s="1016"/>
      <c r="W48" s="1017"/>
      <c r="X48" s="1002"/>
      <c r="Y48" s="1003"/>
      <c r="Z48" s="1003"/>
      <c r="AA48" s="1003"/>
      <c r="AB48" s="1003"/>
      <c r="AC48" s="1003"/>
      <c r="AD48" s="1003"/>
      <c r="AE48" s="1003"/>
      <c r="AF48" s="1004"/>
      <c r="AG48" s="226"/>
    </row>
    <row r="49" spans="3:33" ht="18" hidden="1" customHeight="1" x14ac:dyDescent="0.15">
      <c r="C49" s="225"/>
      <c r="E49" s="142">
        <v>10</v>
      </c>
      <c r="F49" s="1005"/>
      <c r="G49" s="1006"/>
      <c r="H49" s="1006"/>
      <c r="I49" s="1006"/>
      <c r="J49" s="1006"/>
      <c r="K49" s="1007"/>
      <c r="L49" s="1008"/>
      <c r="M49" s="1009"/>
      <c r="N49" s="1010"/>
      <c r="O49" s="1011"/>
      <c r="P49" s="1010"/>
      <c r="Q49" s="1011"/>
      <c r="R49" s="1012"/>
      <c r="S49" s="1013"/>
      <c r="T49" s="1014"/>
      <c r="U49" s="1015"/>
      <c r="V49" s="1016"/>
      <c r="W49" s="1017"/>
      <c r="X49" s="1002"/>
      <c r="Y49" s="1003"/>
      <c r="Z49" s="1003"/>
      <c r="AA49" s="1003"/>
      <c r="AB49" s="1003"/>
      <c r="AC49" s="1003"/>
      <c r="AD49" s="1003"/>
      <c r="AE49" s="1003"/>
      <c r="AF49" s="1004"/>
      <c r="AG49" s="226"/>
    </row>
    <row r="50" spans="3:33" ht="18" hidden="1" customHeight="1" x14ac:dyDescent="0.15">
      <c r="C50" s="225"/>
      <c r="E50" s="142">
        <v>11</v>
      </c>
      <c r="F50" s="1005"/>
      <c r="G50" s="1006"/>
      <c r="H50" s="1006"/>
      <c r="I50" s="1006"/>
      <c r="J50" s="1006"/>
      <c r="K50" s="1007"/>
      <c r="L50" s="1008"/>
      <c r="M50" s="1009"/>
      <c r="N50" s="1010"/>
      <c r="O50" s="1011"/>
      <c r="P50" s="1010"/>
      <c r="Q50" s="1011"/>
      <c r="R50" s="1012"/>
      <c r="S50" s="1013"/>
      <c r="T50" s="1014"/>
      <c r="U50" s="1015"/>
      <c r="V50" s="1016"/>
      <c r="W50" s="1017"/>
      <c r="X50" s="1002"/>
      <c r="Y50" s="1003"/>
      <c r="Z50" s="1003"/>
      <c r="AA50" s="1003"/>
      <c r="AB50" s="1003"/>
      <c r="AC50" s="1003"/>
      <c r="AD50" s="1003"/>
      <c r="AE50" s="1003"/>
      <c r="AF50" s="1004"/>
      <c r="AG50" s="226"/>
    </row>
    <row r="51" spans="3:33" ht="18" hidden="1" customHeight="1" x14ac:dyDescent="0.15">
      <c r="C51" s="225"/>
      <c r="E51" s="142">
        <v>12</v>
      </c>
      <c r="F51" s="1005"/>
      <c r="G51" s="1006"/>
      <c r="H51" s="1006"/>
      <c r="I51" s="1006"/>
      <c r="J51" s="1006"/>
      <c r="K51" s="1007"/>
      <c r="L51" s="1008"/>
      <c r="M51" s="1009"/>
      <c r="N51" s="1010"/>
      <c r="O51" s="1011"/>
      <c r="P51" s="1010"/>
      <c r="Q51" s="1011"/>
      <c r="R51" s="1012"/>
      <c r="S51" s="1013"/>
      <c r="T51" s="1014"/>
      <c r="U51" s="1015"/>
      <c r="V51" s="1016"/>
      <c r="W51" s="1017"/>
      <c r="X51" s="1002"/>
      <c r="Y51" s="1003"/>
      <c r="Z51" s="1003"/>
      <c r="AA51" s="1003"/>
      <c r="AB51" s="1003"/>
      <c r="AC51" s="1003"/>
      <c r="AD51" s="1003"/>
      <c r="AE51" s="1003"/>
      <c r="AF51" s="1004"/>
      <c r="AG51" s="226"/>
    </row>
    <row r="52" spans="3:33" ht="18" hidden="1" customHeight="1" x14ac:dyDescent="0.15">
      <c r="C52" s="225"/>
      <c r="E52" s="142">
        <v>13</v>
      </c>
      <c r="F52" s="1005"/>
      <c r="G52" s="1006"/>
      <c r="H52" s="1006"/>
      <c r="I52" s="1006"/>
      <c r="J52" s="1006"/>
      <c r="K52" s="1007"/>
      <c r="L52" s="1008"/>
      <c r="M52" s="1009"/>
      <c r="N52" s="1010"/>
      <c r="O52" s="1011"/>
      <c r="P52" s="1010"/>
      <c r="Q52" s="1011"/>
      <c r="R52" s="1012"/>
      <c r="S52" s="1013"/>
      <c r="T52" s="1014"/>
      <c r="U52" s="1015"/>
      <c r="V52" s="1016"/>
      <c r="W52" s="1017"/>
      <c r="X52" s="1002"/>
      <c r="Y52" s="1003"/>
      <c r="Z52" s="1003"/>
      <c r="AA52" s="1003"/>
      <c r="AB52" s="1003"/>
      <c r="AC52" s="1003"/>
      <c r="AD52" s="1003"/>
      <c r="AE52" s="1003"/>
      <c r="AF52" s="1004"/>
      <c r="AG52" s="226"/>
    </row>
    <row r="53" spans="3:33" ht="18" hidden="1" customHeight="1" x14ac:dyDescent="0.15">
      <c r="C53" s="225"/>
      <c r="E53" s="142">
        <v>14</v>
      </c>
      <c r="F53" s="1005"/>
      <c r="G53" s="1006"/>
      <c r="H53" s="1006"/>
      <c r="I53" s="1006"/>
      <c r="J53" s="1006"/>
      <c r="K53" s="1007"/>
      <c r="L53" s="1008"/>
      <c r="M53" s="1009"/>
      <c r="N53" s="1010"/>
      <c r="O53" s="1011"/>
      <c r="P53" s="1010"/>
      <c r="Q53" s="1011"/>
      <c r="R53" s="1012"/>
      <c r="S53" s="1013"/>
      <c r="T53" s="1014"/>
      <c r="U53" s="1015"/>
      <c r="V53" s="1016"/>
      <c r="W53" s="1017"/>
      <c r="X53" s="1002"/>
      <c r="Y53" s="1003"/>
      <c r="Z53" s="1003"/>
      <c r="AA53" s="1003"/>
      <c r="AB53" s="1003"/>
      <c r="AC53" s="1003"/>
      <c r="AD53" s="1003"/>
      <c r="AE53" s="1003"/>
      <c r="AF53" s="1004"/>
      <c r="AG53" s="226"/>
    </row>
    <row r="54" spans="3:33" ht="18" hidden="1" customHeight="1" x14ac:dyDescent="0.15">
      <c r="C54" s="225"/>
      <c r="E54" s="142">
        <v>15</v>
      </c>
      <c r="F54" s="1005"/>
      <c r="G54" s="1006"/>
      <c r="H54" s="1006"/>
      <c r="I54" s="1006"/>
      <c r="J54" s="1006"/>
      <c r="K54" s="1007"/>
      <c r="L54" s="1008"/>
      <c r="M54" s="1009"/>
      <c r="N54" s="1010"/>
      <c r="O54" s="1011"/>
      <c r="P54" s="1010"/>
      <c r="Q54" s="1011"/>
      <c r="R54" s="1012"/>
      <c r="S54" s="1013"/>
      <c r="T54" s="1014"/>
      <c r="U54" s="1015"/>
      <c r="V54" s="1016"/>
      <c r="W54" s="1017"/>
      <c r="X54" s="1002"/>
      <c r="Y54" s="1003"/>
      <c r="Z54" s="1003"/>
      <c r="AA54" s="1003"/>
      <c r="AB54" s="1003"/>
      <c r="AC54" s="1003"/>
      <c r="AD54" s="1003"/>
      <c r="AE54" s="1003"/>
      <c r="AF54" s="1004"/>
      <c r="AG54" s="226"/>
    </row>
    <row r="55" spans="3:33" ht="18" customHeight="1" x14ac:dyDescent="0.15">
      <c r="C55" s="231"/>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3"/>
    </row>
  </sheetData>
  <sheetProtection sheet="1" selectLockedCells="1"/>
  <mergeCells count="315">
    <mergeCell ref="R3:T3"/>
    <mergeCell ref="D4:H4"/>
    <mergeCell ref="E6:G6"/>
    <mergeCell ref="H6:Q6"/>
    <mergeCell ref="E9:E10"/>
    <mergeCell ref="F9:N9"/>
    <mergeCell ref="O9:T9"/>
    <mergeCell ref="F11:H11"/>
    <mergeCell ref="I11:K11"/>
    <mergeCell ref="L11:N11"/>
    <mergeCell ref="O11:Q11"/>
    <mergeCell ref="R11:T11"/>
    <mergeCell ref="U11:X11"/>
    <mergeCell ref="U9:X10"/>
    <mergeCell ref="F10:H10"/>
    <mergeCell ref="I10:K10"/>
    <mergeCell ref="L10:N10"/>
    <mergeCell ref="O10:Q10"/>
    <mergeCell ref="R10:T10"/>
    <mergeCell ref="F13:H13"/>
    <mergeCell ref="I13:K13"/>
    <mergeCell ref="L13:N13"/>
    <mergeCell ref="O13:Q13"/>
    <mergeCell ref="R13:T13"/>
    <mergeCell ref="U13:X13"/>
    <mergeCell ref="F12:H12"/>
    <mergeCell ref="I12:K12"/>
    <mergeCell ref="L12:N12"/>
    <mergeCell ref="O12:Q12"/>
    <mergeCell ref="R12:T12"/>
    <mergeCell ref="U12:X12"/>
    <mergeCell ref="D15:G15"/>
    <mergeCell ref="T15:Y15"/>
    <mergeCell ref="F16:K16"/>
    <mergeCell ref="L16:M16"/>
    <mergeCell ref="N16:O16"/>
    <mergeCell ref="P16:Q16"/>
    <mergeCell ref="R16:S16"/>
    <mergeCell ref="T16:V16"/>
    <mergeCell ref="W16:Y16"/>
    <mergeCell ref="Z16:AF16"/>
    <mergeCell ref="F17:K17"/>
    <mergeCell ref="L17:M17"/>
    <mergeCell ref="N17:O17"/>
    <mergeCell ref="P17:Q17"/>
    <mergeCell ref="R17:S17"/>
    <mergeCell ref="T17:V17"/>
    <mergeCell ref="W17:Y17"/>
    <mergeCell ref="Z17:AF17"/>
    <mergeCell ref="W18:Y18"/>
    <mergeCell ref="Z18:AF18"/>
    <mergeCell ref="F19:K19"/>
    <mergeCell ref="L19:M19"/>
    <mergeCell ref="N19:O19"/>
    <mergeCell ref="P19:Q19"/>
    <mergeCell ref="R19:S19"/>
    <mergeCell ref="T19:V19"/>
    <mergeCell ref="W19:Y19"/>
    <mergeCell ref="Z19:AF19"/>
    <mergeCell ref="F18:K18"/>
    <mergeCell ref="L18:M18"/>
    <mergeCell ref="N18:O18"/>
    <mergeCell ref="P18:Q18"/>
    <mergeCell ref="R18:S18"/>
    <mergeCell ref="T18:V18"/>
    <mergeCell ref="W20:Y20"/>
    <mergeCell ref="Z20:AF20"/>
    <mergeCell ref="F21:K21"/>
    <mergeCell ref="L21:M21"/>
    <mergeCell ref="N21:O21"/>
    <mergeCell ref="P21:Q21"/>
    <mergeCell ref="R21:S21"/>
    <mergeCell ref="T21:V21"/>
    <mergeCell ref="W21:Y21"/>
    <mergeCell ref="Z21:AF21"/>
    <mergeCell ref="F20:K20"/>
    <mergeCell ref="L20:M20"/>
    <mergeCell ref="N20:O20"/>
    <mergeCell ref="P20:Q20"/>
    <mergeCell ref="R20:S20"/>
    <mergeCell ref="T20:V20"/>
    <mergeCell ref="W22:Y22"/>
    <mergeCell ref="Z22:AF22"/>
    <mergeCell ref="F23:K23"/>
    <mergeCell ref="L23:M23"/>
    <mergeCell ref="N23:O23"/>
    <mergeCell ref="P23:Q23"/>
    <mergeCell ref="R23:S23"/>
    <mergeCell ref="T23:V23"/>
    <mergeCell ref="W23:Y23"/>
    <mergeCell ref="Z23:AF23"/>
    <mergeCell ref="F22:K22"/>
    <mergeCell ref="L22:M22"/>
    <mergeCell ref="N22:O22"/>
    <mergeCell ref="P22:Q22"/>
    <mergeCell ref="R22:S22"/>
    <mergeCell ref="T22:V22"/>
    <mergeCell ref="W24:Y24"/>
    <mergeCell ref="Z24:AF24"/>
    <mergeCell ref="F25:K25"/>
    <mergeCell ref="L25:M25"/>
    <mergeCell ref="N25:O25"/>
    <mergeCell ref="P25:Q25"/>
    <mergeCell ref="R25:S25"/>
    <mergeCell ref="T25:V25"/>
    <mergeCell ref="W25:Y25"/>
    <mergeCell ref="Z25:AF25"/>
    <mergeCell ref="F24:K24"/>
    <mergeCell ref="L24:M24"/>
    <mergeCell ref="N24:O24"/>
    <mergeCell ref="P24:Q24"/>
    <mergeCell ref="R24:S24"/>
    <mergeCell ref="T24:V24"/>
    <mergeCell ref="W26:Y26"/>
    <mergeCell ref="Z26:AF26"/>
    <mergeCell ref="F27:K27"/>
    <mergeCell ref="L27:M27"/>
    <mergeCell ref="N27:O27"/>
    <mergeCell ref="P27:Q27"/>
    <mergeCell ref="R27:S27"/>
    <mergeCell ref="T27:V27"/>
    <mergeCell ref="W27:Y27"/>
    <mergeCell ref="Z27:AF27"/>
    <mergeCell ref="F26:K26"/>
    <mergeCell ref="L26:M26"/>
    <mergeCell ref="N26:O26"/>
    <mergeCell ref="P26:Q26"/>
    <mergeCell ref="R26:S26"/>
    <mergeCell ref="T26:V26"/>
    <mergeCell ref="W28:Y28"/>
    <mergeCell ref="Z28:AF28"/>
    <mergeCell ref="F29:K29"/>
    <mergeCell ref="L29:M29"/>
    <mergeCell ref="N29:O29"/>
    <mergeCell ref="P29:Q29"/>
    <mergeCell ref="R29:S29"/>
    <mergeCell ref="T29:V29"/>
    <mergeCell ref="W29:Y29"/>
    <mergeCell ref="Z29:AF29"/>
    <mergeCell ref="F28:K28"/>
    <mergeCell ref="L28:M28"/>
    <mergeCell ref="N28:O28"/>
    <mergeCell ref="P28:Q28"/>
    <mergeCell ref="R28:S28"/>
    <mergeCell ref="T28:V28"/>
    <mergeCell ref="W30:Y30"/>
    <mergeCell ref="Z30:AF30"/>
    <mergeCell ref="F31:K31"/>
    <mergeCell ref="L31:M31"/>
    <mergeCell ref="N31:O31"/>
    <mergeCell ref="P31:Q31"/>
    <mergeCell ref="R31:S31"/>
    <mergeCell ref="T31:V31"/>
    <mergeCell ref="W31:Y31"/>
    <mergeCell ref="Z31:AF31"/>
    <mergeCell ref="F30:K30"/>
    <mergeCell ref="L30:M30"/>
    <mergeCell ref="N30:O30"/>
    <mergeCell ref="P30:Q30"/>
    <mergeCell ref="R30:S30"/>
    <mergeCell ref="T30:V30"/>
    <mergeCell ref="W32:Y32"/>
    <mergeCell ref="Z32:AF32"/>
    <mergeCell ref="F33:K33"/>
    <mergeCell ref="L33:M33"/>
    <mergeCell ref="N33:O33"/>
    <mergeCell ref="P33:Q33"/>
    <mergeCell ref="R33:S33"/>
    <mergeCell ref="T33:V33"/>
    <mergeCell ref="W33:Y33"/>
    <mergeCell ref="Z33:AF33"/>
    <mergeCell ref="F32:K32"/>
    <mergeCell ref="L32:M32"/>
    <mergeCell ref="N32:O32"/>
    <mergeCell ref="P32:Q32"/>
    <mergeCell ref="R32:S32"/>
    <mergeCell ref="T32:V32"/>
    <mergeCell ref="W36:Y36"/>
    <mergeCell ref="Z36:AF36"/>
    <mergeCell ref="F36:K36"/>
    <mergeCell ref="L36:M36"/>
    <mergeCell ref="N36:O36"/>
    <mergeCell ref="P36:Q36"/>
    <mergeCell ref="R36:S36"/>
    <mergeCell ref="T36:V36"/>
    <mergeCell ref="W34:Y34"/>
    <mergeCell ref="Z34:AF34"/>
    <mergeCell ref="F35:K35"/>
    <mergeCell ref="L35:M35"/>
    <mergeCell ref="N35:O35"/>
    <mergeCell ref="P35:Q35"/>
    <mergeCell ref="R35:S35"/>
    <mergeCell ref="T35:V35"/>
    <mergeCell ref="W35:Y35"/>
    <mergeCell ref="Z35:AF35"/>
    <mergeCell ref="F34:K34"/>
    <mergeCell ref="L34:M34"/>
    <mergeCell ref="N34:O34"/>
    <mergeCell ref="P34:Q34"/>
    <mergeCell ref="R34:S34"/>
    <mergeCell ref="T34:V34"/>
    <mergeCell ref="X39:AF39"/>
    <mergeCell ref="F40:K40"/>
    <mergeCell ref="L40:M40"/>
    <mergeCell ref="N40:O40"/>
    <mergeCell ref="P40:Q40"/>
    <mergeCell ref="R40:T40"/>
    <mergeCell ref="U40:W40"/>
    <mergeCell ref="X40:AF40"/>
    <mergeCell ref="D38:G38"/>
    <mergeCell ref="R38:W38"/>
    <mergeCell ref="F39:K39"/>
    <mergeCell ref="L39:M39"/>
    <mergeCell ref="N39:O39"/>
    <mergeCell ref="P39:Q39"/>
    <mergeCell ref="R39:T39"/>
    <mergeCell ref="U39:W39"/>
    <mergeCell ref="X41:AF41"/>
    <mergeCell ref="F42:K42"/>
    <mergeCell ref="L42:M42"/>
    <mergeCell ref="N42:O42"/>
    <mergeCell ref="P42:Q42"/>
    <mergeCell ref="R42:T42"/>
    <mergeCell ref="U42:W42"/>
    <mergeCell ref="X42:AF42"/>
    <mergeCell ref="F41:K41"/>
    <mergeCell ref="L41:M41"/>
    <mergeCell ref="N41:O41"/>
    <mergeCell ref="P41:Q41"/>
    <mergeCell ref="R41:T41"/>
    <mergeCell ref="U41:W41"/>
    <mergeCell ref="X43:AF43"/>
    <mergeCell ref="F44:K44"/>
    <mergeCell ref="L44:M44"/>
    <mergeCell ref="N44:O44"/>
    <mergeCell ref="P44:Q44"/>
    <mergeCell ref="R44:T44"/>
    <mergeCell ref="U44:W44"/>
    <mergeCell ref="X44:AF44"/>
    <mergeCell ref="F43:K43"/>
    <mergeCell ref="L43:M43"/>
    <mergeCell ref="N43:O43"/>
    <mergeCell ref="P43:Q43"/>
    <mergeCell ref="R43:T43"/>
    <mergeCell ref="U43:W43"/>
    <mergeCell ref="X45:AF45"/>
    <mergeCell ref="F46:K46"/>
    <mergeCell ref="L46:M46"/>
    <mergeCell ref="N46:O46"/>
    <mergeCell ref="P46:Q46"/>
    <mergeCell ref="R46:T46"/>
    <mergeCell ref="U46:W46"/>
    <mergeCell ref="X46:AF46"/>
    <mergeCell ref="F45:K45"/>
    <mergeCell ref="L45:M45"/>
    <mergeCell ref="N45:O45"/>
    <mergeCell ref="P45:Q45"/>
    <mergeCell ref="R45:T45"/>
    <mergeCell ref="U45:W45"/>
    <mergeCell ref="X47:AF47"/>
    <mergeCell ref="F48:K48"/>
    <mergeCell ref="L48:M48"/>
    <mergeCell ref="N48:O48"/>
    <mergeCell ref="P48:Q48"/>
    <mergeCell ref="R48:T48"/>
    <mergeCell ref="U48:W48"/>
    <mergeCell ref="X48:AF48"/>
    <mergeCell ref="F47:K47"/>
    <mergeCell ref="L47:M47"/>
    <mergeCell ref="N47:O47"/>
    <mergeCell ref="P47:Q47"/>
    <mergeCell ref="R47:T47"/>
    <mergeCell ref="U47:W47"/>
    <mergeCell ref="X49:AF49"/>
    <mergeCell ref="F50:K50"/>
    <mergeCell ref="L50:M50"/>
    <mergeCell ref="N50:O50"/>
    <mergeCell ref="P50:Q50"/>
    <mergeCell ref="R50:T50"/>
    <mergeCell ref="U50:W50"/>
    <mergeCell ref="X50:AF50"/>
    <mergeCell ref="F49:K49"/>
    <mergeCell ref="L49:M49"/>
    <mergeCell ref="N49:O49"/>
    <mergeCell ref="P49:Q49"/>
    <mergeCell ref="R49:T49"/>
    <mergeCell ref="U49:W49"/>
    <mergeCell ref="X51:AF51"/>
    <mergeCell ref="F52:K52"/>
    <mergeCell ref="L52:M52"/>
    <mergeCell ref="N52:O52"/>
    <mergeCell ref="P52:Q52"/>
    <mergeCell ref="R52:T52"/>
    <mergeCell ref="U52:W52"/>
    <mergeCell ref="X52:AF52"/>
    <mergeCell ref="F51:K51"/>
    <mergeCell ref="L51:M51"/>
    <mergeCell ref="N51:O51"/>
    <mergeCell ref="P51:Q51"/>
    <mergeCell ref="R51:T51"/>
    <mergeCell ref="U51:W51"/>
    <mergeCell ref="X53:AF53"/>
    <mergeCell ref="F54:K54"/>
    <mergeCell ref="L54:M54"/>
    <mergeCell ref="N54:O54"/>
    <mergeCell ref="P54:Q54"/>
    <mergeCell ref="R54:T54"/>
    <mergeCell ref="U54:W54"/>
    <mergeCell ref="X54:AF54"/>
    <mergeCell ref="F53:K53"/>
    <mergeCell ref="L53:M53"/>
    <mergeCell ref="N53:O53"/>
    <mergeCell ref="P53:Q53"/>
    <mergeCell ref="R53:T53"/>
    <mergeCell ref="U53:W53"/>
  </mergeCells>
  <phoneticPr fontId="1"/>
  <dataValidations disablePrompts="1" count="2">
    <dataValidation type="list" allowBlank="1" showInputMessage="1" showErrorMessage="1" sqref="L17:M36 L40:M54" xr:uid="{17FDAA7F-84FE-412D-A3A2-2D0CF0FB564A}">
      <formula1>",男,女"</formula1>
    </dataValidation>
    <dataValidation type="list" allowBlank="1" showInputMessage="1" showErrorMessage="1" sqref="N17:S36 N40:Q54" xr:uid="{B284ED51-4490-405F-954E-5B86A30D4CAF}">
      <formula1>",○"</formula1>
    </dataValidation>
  </dataValidations>
  <printOptions horizontalCentered="1" verticalCentered="1"/>
  <pageMargins left="0.43307086614173229" right="0.55118110236220474" top="0.39370078740157483" bottom="0.19685039370078741"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BH58"/>
  <sheetViews>
    <sheetView showGridLines="0" view="pageBreakPreview" zoomScaleNormal="95" zoomScaleSheetLayoutView="100" workbookViewId="0">
      <selection activeCell="AM15" sqref="AM15:AN15"/>
    </sheetView>
  </sheetViews>
  <sheetFormatPr defaultRowHeight="13.5" x14ac:dyDescent="0.15"/>
  <cols>
    <col min="1" max="1" width="1.5" customWidth="1"/>
    <col min="2" max="14" width="1.625" customWidth="1"/>
    <col min="15" max="15" width="1.75" customWidth="1"/>
    <col min="16" max="16" width="2" customWidth="1"/>
    <col min="17" max="30" width="1.625" customWidth="1"/>
    <col min="31" max="31" width="2.625" customWidth="1"/>
    <col min="32" max="33" width="1.875" customWidth="1"/>
    <col min="34" max="36" width="1.625" customWidth="1"/>
    <col min="37" max="40" width="1.875" customWidth="1"/>
    <col min="41" max="46" width="1.625" customWidth="1"/>
    <col min="47" max="47" width="2.125" customWidth="1"/>
    <col min="48" max="48" width="1.75" customWidth="1"/>
    <col min="49" max="54" width="1.625" customWidth="1"/>
    <col min="55" max="55" width="3.75" customWidth="1"/>
    <col min="56" max="56" width="1.625" customWidth="1"/>
    <col min="57" max="57" width="1.5" customWidth="1"/>
  </cols>
  <sheetData>
    <row r="1" spans="2:60" ht="26.25" customHeight="1" x14ac:dyDescent="0.15">
      <c r="D1" s="563" t="s">
        <v>248</v>
      </c>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c r="AW1" s="563"/>
      <c r="AX1" s="563"/>
      <c r="AY1" s="563"/>
      <c r="AZ1" s="563"/>
      <c r="BA1" s="563"/>
      <c r="BB1" s="563"/>
      <c r="BC1" s="563"/>
      <c r="BD1" s="563"/>
      <c r="BE1" s="563"/>
    </row>
    <row r="2" spans="2:60" ht="22.5" customHeight="1" x14ac:dyDescent="0.15">
      <c r="B2" s="173"/>
      <c r="C2" s="173" t="s">
        <v>144</v>
      </c>
      <c r="D2" s="173"/>
      <c r="E2" s="173"/>
      <c r="F2" s="173"/>
      <c r="G2" s="173"/>
      <c r="H2" s="173"/>
      <c r="I2" s="173"/>
      <c r="J2" s="173"/>
      <c r="K2" s="173"/>
      <c r="L2" s="173"/>
      <c r="M2" s="173"/>
      <c r="AP2" s="419" t="s">
        <v>354</v>
      </c>
      <c r="AQ2" s="419"/>
      <c r="AR2" s="419"/>
      <c r="AS2" s="419"/>
      <c r="AT2" s="419"/>
      <c r="AU2" s="419"/>
      <c r="AV2" s="419"/>
      <c r="AW2" s="419"/>
      <c r="AX2" s="419"/>
      <c r="AY2" s="419"/>
      <c r="AZ2" s="419"/>
      <c r="BA2" s="419"/>
      <c r="BB2" s="419"/>
      <c r="BC2" s="419"/>
      <c r="BD2" s="419"/>
      <c r="BE2" s="419"/>
    </row>
    <row r="3" spans="2:60" ht="18.75" x14ac:dyDescent="0.15">
      <c r="B3" s="425" t="s">
        <v>193</v>
      </c>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row>
    <row r="4" spans="2:60" ht="17.45" customHeight="1" x14ac:dyDescent="0.15">
      <c r="B4" s="420" t="s">
        <v>173</v>
      </c>
      <c r="C4" s="421"/>
      <c r="D4" s="421"/>
      <c r="E4" s="421"/>
      <c r="F4" s="421"/>
      <c r="G4" s="421"/>
      <c r="H4" s="421"/>
      <c r="I4" s="421"/>
      <c r="J4" s="421"/>
      <c r="K4" s="422"/>
      <c r="L4" s="423"/>
      <c r="M4" s="423"/>
      <c r="N4" s="423"/>
      <c r="O4" s="423"/>
      <c r="P4" s="423"/>
      <c r="Q4" s="423"/>
      <c r="R4" s="423"/>
      <c r="S4" s="423"/>
      <c r="T4" s="423"/>
      <c r="U4" s="423"/>
      <c r="V4" s="423"/>
      <c r="W4" s="423"/>
      <c r="X4" s="423"/>
      <c r="Y4" s="423"/>
      <c r="Z4" s="423"/>
      <c r="AA4" s="423"/>
      <c r="AB4" s="423"/>
      <c r="AC4" s="423"/>
      <c r="AD4" s="423"/>
      <c r="AE4" s="423"/>
      <c r="AF4" s="423"/>
      <c r="AG4" s="424" t="s">
        <v>174</v>
      </c>
      <c r="AH4" s="424"/>
      <c r="AI4" s="424"/>
      <c r="AJ4" s="424"/>
      <c r="AK4" s="424"/>
      <c r="AL4" s="424"/>
      <c r="AM4" s="424"/>
      <c r="AN4" s="564"/>
      <c r="AO4" s="565"/>
      <c r="AP4" s="565"/>
      <c r="AQ4" s="565"/>
      <c r="AR4" s="565"/>
      <c r="AS4" s="565"/>
      <c r="AT4" s="565"/>
      <c r="AU4" s="565"/>
      <c r="AV4" s="565"/>
      <c r="AW4" s="565"/>
      <c r="AX4" s="565"/>
      <c r="AY4" s="565"/>
      <c r="AZ4" s="565"/>
      <c r="BA4" s="565"/>
      <c r="BB4" s="565"/>
      <c r="BC4" s="565"/>
      <c r="BD4" s="565"/>
      <c r="BE4" s="566"/>
    </row>
    <row r="5" spans="2:60" ht="17.45" customHeight="1" x14ac:dyDescent="0.15">
      <c r="B5" s="410" t="s">
        <v>175</v>
      </c>
      <c r="C5" s="411"/>
      <c r="D5" s="411"/>
      <c r="E5" s="411"/>
      <c r="F5" s="411"/>
      <c r="G5" s="411"/>
      <c r="H5" s="411"/>
      <c r="I5" s="411"/>
      <c r="J5" s="411"/>
      <c r="K5" s="412"/>
      <c r="L5" s="413">
        <f>様式１!Z12</f>
        <v>0</v>
      </c>
      <c r="M5" s="414"/>
      <c r="N5" s="414"/>
      <c r="O5" s="414"/>
      <c r="P5" s="414"/>
      <c r="Q5" s="414"/>
      <c r="R5" s="414"/>
      <c r="S5" s="414"/>
      <c r="T5" s="414"/>
      <c r="U5" s="414"/>
      <c r="V5" s="414"/>
      <c r="W5" s="414"/>
      <c r="X5" s="414"/>
      <c r="Y5" s="414"/>
      <c r="Z5" s="414"/>
      <c r="AA5" s="414"/>
      <c r="AB5" s="414"/>
      <c r="AC5" s="414"/>
      <c r="AD5" s="414"/>
      <c r="AE5" s="414"/>
      <c r="AF5" s="415"/>
      <c r="AG5" s="416" t="s">
        <v>176</v>
      </c>
      <c r="AH5" s="417"/>
      <c r="AI5" s="417"/>
      <c r="AJ5" s="417"/>
      <c r="AK5" s="417"/>
      <c r="AL5" s="417"/>
      <c r="AM5" s="417"/>
      <c r="AN5" s="418">
        <f>様式１!N21</f>
        <v>0</v>
      </c>
      <c r="AO5" s="418"/>
      <c r="AP5" s="418"/>
      <c r="AQ5" s="418"/>
      <c r="AR5" s="418"/>
      <c r="AS5" s="418"/>
      <c r="AT5" s="418"/>
      <c r="AU5" s="418"/>
      <c r="AV5" s="418"/>
      <c r="AW5" s="418"/>
      <c r="AX5" s="418"/>
      <c r="AY5" s="418"/>
      <c r="AZ5" s="418"/>
      <c r="BA5" s="418"/>
      <c r="BB5" s="418"/>
      <c r="BC5" s="418"/>
      <c r="BD5" s="418"/>
      <c r="BE5" s="418"/>
      <c r="BF5" s="105"/>
      <c r="BG5" s="105"/>
      <c r="BH5" s="105"/>
    </row>
    <row r="6" spans="2:60" ht="17.45" customHeight="1" x14ac:dyDescent="0.15">
      <c r="B6" s="410" t="s">
        <v>32</v>
      </c>
      <c r="C6" s="411"/>
      <c r="D6" s="411"/>
      <c r="E6" s="411"/>
      <c r="F6" s="411"/>
      <c r="G6" s="411"/>
      <c r="H6" s="411"/>
      <c r="I6" s="411"/>
      <c r="J6" s="411"/>
      <c r="K6" s="412"/>
      <c r="L6" s="418">
        <f>様式１!I20</f>
        <v>0</v>
      </c>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418"/>
      <c r="AQ6" s="418"/>
      <c r="AR6" s="418"/>
      <c r="AS6" s="418"/>
      <c r="AT6" s="418"/>
      <c r="AU6" s="418"/>
      <c r="AV6" s="418"/>
      <c r="AW6" s="418"/>
      <c r="AX6" s="418"/>
      <c r="AY6" s="418"/>
      <c r="AZ6" s="418"/>
      <c r="BA6" s="418"/>
      <c r="BB6" s="418"/>
      <c r="BC6" s="418"/>
      <c r="BD6" s="418"/>
      <c r="BE6" s="418"/>
    </row>
    <row r="7" spans="2:60" ht="17.45" customHeight="1" x14ac:dyDescent="0.15">
      <c r="B7" s="410" t="s">
        <v>181</v>
      </c>
      <c r="C7" s="411"/>
      <c r="D7" s="411"/>
      <c r="E7" s="411"/>
      <c r="F7" s="411"/>
      <c r="G7" s="411"/>
      <c r="H7" s="411"/>
      <c r="I7" s="411"/>
      <c r="J7" s="411"/>
      <c r="K7" s="412"/>
      <c r="L7" s="426">
        <f>様式１!R26</f>
        <v>0</v>
      </c>
      <c r="M7" s="427"/>
      <c r="N7" s="427"/>
      <c r="O7" s="427"/>
      <c r="P7" s="427"/>
      <c r="Q7" s="427"/>
      <c r="R7" s="427"/>
      <c r="S7" s="427"/>
      <c r="T7" s="427"/>
      <c r="U7" s="427"/>
      <c r="V7" s="427"/>
      <c r="W7" s="427"/>
      <c r="X7" s="427"/>
      <c r="Y7" s="427"/>
      <c r="Z7" s="427"/>
      <c r="AA7" s="427"/>
      <c r="AB7" s="427"/>
      <c r="AC7" s="427"/>
      <c r="AD7" s="427"/>
      <c r="AE7" s="427"/>
      <c r="AF7" s="428"/>
      <c r="AG7" s="429" t="s">
        <v>133</v>
      </c>
      <c r="AH7" s="430"/>
      <c r="AI7" s="430"/>
      <c r="AJ7" s="430"/>
      <c r="AK7" s="430"/>
      <c r="AL7" s="430"/>
      <c r="AM7" s="430"/>
      <c r="AN7" s="431">
        <f>様式１!AB25</f>
        <v>0</v>
      </c>
      <c r="AO7" s="431"/>
      <c r="AP7" s="431"/>
      <c r="AQ7" s="431"/>
      <c r="AR7" s="431"/>
      <c r="AS7" s="431"/>
      <c r="AT7" s="431"/>
      <c r="AU7" s="431"/>
      <c r="AV7" s="431"/>
      <c r="AW7" s="431"/>
      <c r="AX7" s="431"/>
      <c r="AY7" s="431"/>
      <c r="AZ7" s="431"/>
      <c r="BA7" s="431"/>
      <c r="BB7" s="431"/>
      <c r="BC7" s="431"/>
      <c r="BD7" s="431"/>
      <c r="BE7" s="431"/>
      <c r="BF7" s="105"/>
      <c r="BG7" s="105"/>
      <c r="BH7" s="105"/>
    </row>
    <row r="8" spans="2:60" ht="17.25" customHeight="1" x14ac:dyDescent="0.15">
      <c r="B8" s="432" t="s">
        <v>33</v>
      </c>
      <c r="C8" s="433"/>
      <c r="D8" s="433"/>
      <c r="E8" s="433"/>
      <c r="F8" s="433"/>
      <c r="G8" s="433"/>
      <c r="H8" s="433"/>
      <c r="I8" s="433"/>
      <c r="J8" s="433"/>
      <c r="K8" s="434"/>
      <c r="L8" s="437" t="s">
        <v>34</v>
      </c>
      <c r="M8" s="437"/>
      <c r="N8" s="437"/>
      <c r="O8" s="437"/>
      <c r="P8" s="437"/>
      <c r="Q8" s="437"/>
      <c r="R8" s="437"/>
      <c r="S8" s="437"/>
      <c r="T8" s="437"/>
      <c r="U8" s="437"/>
      <c r="V8" s="437"/>
      <c r="W8" s="437"/>
      <c r="X8" s="437"/>
      <c r="Y8" s="437"/>
      <c r="Z8" s="437"/>
      <c r="AA8" s="437"/>
      <c r="AB8" s="437"/>
      <c r="AC8" s="437"/>
      <c r="AD8" s="437"/>
      <c r="AE8" s="437"/>
      <c r="AF8" s="437"/>
      <c r="AG8" s="438" t="s">
        <v>35</v>
      </c>
      <c r="AH8" s="438"/>
      <c r="AI8" s="438"/>
      <c r="AJ8" s="438"/>
      <c r="AK8" s="438"/>
      <c r="AL8" s="438"/>
      <c r="AM8" s="438"/>
      <c r="AN8" s="439"/>
      <c r="AO8" s="439"/>
      <c r="AP8" s="439"/>
      <c r="AQ8" s="439"/>
      <c r="AR8" s="439"/>
      <c r="AS8" s="439"/>
      <c r="AT8" s="439"/>
      <c r="AU8" s="438" t="s">
        <v>36</v>
      </c>
      <c r="AV8" s="438"/>
      <c r="AW8" s="438"/>
      <c r="AX8" s="438"/>
      <c r="AY8" s="438"/>
      <c r="AZ8" s="438"/>
      <c r="BA8" s="438"/>
      <c r="BB8" s="438"/>
      <c r="BC8" s="438"/>
      <c r="BD8" s="438"/>
      <c r="BE8" s="438"/>
    </row>
    <row r="9" spans="2:60" ht="17.25" customHeight="1" x14ac:dyDescent="0.15">
      <c r="B9" s="435"/>
      <c r="C9" s="436"/>
      <c r="D9" s="436"/>
      <c r="E9" s="436"/>
      <c r="F9" s="436"/>
      <c r="G9" s="436"/>
      <c r="H9" s="421"/>
      <c r="I9" s="421"/>
      <c r="J9" s="421"/>
      <c r="K9" s="422"/>
      <c r="L9" s="437" t="s">
        <v>37</v>
      </c>
      <c r="M9" s="437"/>
      <c r="N9" s="437"/>
      <c r="O9" s="437"/>
      <c r="P9" s="437"/>
      <c r="Q9" s="437"/>
      <c r="R9" s="437"/>
      <c r="S9" s="438" t="s">
        <v>38</v>
      </c>
      <c r="T9" s="438"/>
      <c r="U9" s="438"/>
      <c r="V9" s="438"/>
      <c r="W9" s="438"/>
      <c r="X9" s="438"/>
      <c r="Y9" s="438"/>
      <c r="Z9" s="438" t="s">
        <v>39</v>
      </c>
      <c r="AA9" s="438"/>
      <c r="AB9" s="438"/>
      <c r="AC9" s="438"/>
      <c r="AD9" s="438"/>
      <c r="AE9" s="438"/>
      <c r="AF9" s="438"/>
      <c r="AG9" s="438" t="s">
        <v>38</v>
      </c>
      <c r="AH9" s="438"/>
      <c r="AI9" s="438"/>
      <c r="AJ9" s="438"/>
      <c r="AK9" s="438"/>
      <c r="AL9" s="438"/>
      <c r="AM9" s="438"/>
      <c r="AN9" s="438" t="s">
        <v>39</v>
      </c>
      <c r="AO9" s="438"/>
      <c r="AP9" s="438"/>
      <c r="AQ9" s="438"/>
      <c r="AR9" s="438"/>
      <c r="AS9" s="438"/>
      <c r="AT9" s="438"/>
      <c r="AU9" s="438"/>
      <c r="AV9" s="438"/>
      <c r="AW9" s="438"/>
      <c r="AX9" s="438"/>
      <c r="AY9" s="438"/>
      <c r="AZ9" s="438"/>
      <c r="BA9" s="438"/>
      <c r="BB9" s="438"/>
      <c r="BC9" s="438"/>
      <c r="BD9" s="438"/>
      <c r="BE9" s="438"/>
    </row>
    <row r="10" spans="2:60" ht="17.25" customHeight="1" x14ac:dyDescent="0.15">
      <c r="B10" s="435"/>
      <c r="C10" s="436"/>
      <c r="D10" s="436"/>
      <c r="E10" s="436"/>
      <c r="F10" s="436"/>
      <c r="G10" s="454"/>
      <c r="H10" s="410" t="s">
        <v>40</v>
      </c>
      <c r="I10" s="411"/>
      <c r="J10" s="411"/>
      <c r="K10" s="412"/>
      <c r="L10" s="440">
        <f>様式１!N30</f>
        <v>0</v>
      </c>
      <c r="M10" s="440"/>
      <c r="N10" s="440"/>
      <c r="O10" s="440"/>
      <c r="P10" s="440"/>
      <c r="Q10" s="440"/>
      <c r="R10" s="440"/>
      <c r="S10" s="440">
        <f>様式１!S30</f>
        <v>0</v>
      </c>
      <c r="T10" s="440"/>
      <c r="U10" s="440"/>
      <c r="V10" s="440"/>
      <c r="W10" s="440"/>
      <c r="X10" s="440"/>
      <c r="Y10" s="440"/>
      <c r="Z10" s="440">
        <f>様式１!X30</f>
        <v>0</v>
      </c>
      <c r="AA10" s="440"/>
      <c r="AB10" s="440"/>
      <c r="AC10" s="440"/>
      <c r="AD10" s="440"/>
      <c r="AE10" s="440"/>
      <c r="AF10" s="440"/>
      <c r="AG10" s="440">
        <f>様式１!AB30</f>
        <v>0</v>
      </c>
      <c r="AH10" s="440"/>
      <c r="AI10" s="440"/>
      <c r="AJ10" s="440"/>
      <c r="AK10" s="440"/>
      <c r="AL10" s="440"/>
      <c r="AM10" s="440"/>
      <c r="AN10" s="440">
        <f>様式１!AH30</f>
        <v>0</v>
      </c>
      <c r="AO10" s="440"/>
      <c r="AP10" s="440"/>
      <c r="AQ10" s="440"/>
      <c r="AR10" s="440"/>
      <c r="AS10" s="440"/>
      <c r="AT10" s="440"/>
      <c r="AU10" s="441">
        <f>SUM(L10:AT10)</f>
        <v>0</v>
      </c>
      <c r="AV10" s="441"/>
      <c r="AW10" s="441"/>
      <c r="AX10" s="441"/>
      <c r="AY10" s="441"/>
      <c r="AZ10" s="441"/>
      <c r="BA10" s="441"/>
      <c r="BB10" s="441"/>
      <c r="BC10" s="441"/>
      <c r="BD10" s="441"/>
      <c r="BE10" s="441"/>
    </row>
    <row r="11" spans="2:60" ht="17.25" customHeight="1" x14ac:dyDescent="0.15">
      <c r="B11" s="435"/>
      <c r="C11" s="436"/>
      <c r="D11" s="436"/>
      <c r="E11" s="436"/>
      <c r="F11" s="436"/>
      <c r="G11" s="454"/>
      <c r="H11" s="410" t="s">
        <v>41</v>
      </c>
      <c r="I11" s="411"/>
      <c r="J11" s="411"/>
      <c r="K11" s="412"/>
      <c r="L11" s="440">
        <f>様式１!N31</f>
        <v>0</v>
      </c>
      <c r="M11" s="440"/>
      <c r="N11" s="440"/>
      <c r="O11" s="440"/>
      <c r="P11" s="440"/>
      <c r="Q11" s="440"/>
      <c r="R11" s="440"/>
      <c r="S11" s="440">
        <f>様式１!S31</f>
        <v>0</v>
      </c>
      <c r="T11" s="440"/>
      <c r="U11" s="440"/>
      <c r="V11" s="440"/>
      <c r="W11" s="440"/>
      <c r="X11" s="440"/>
      <c r="Y11" s="440"/>
      <c r="Z11" s="440">
        <f>様式１!X31</f>
        <v>0</v>
      </c>
      <c r="AA11" s="440"/>
      <c r="AB11" s="440"/>
      <c r="AC11" s="440"/>
      <c r="AD11" s="440"/>
      <c r="AE11" s="440"/>
      <c r="AF11" s="440"/>
      <c r="AG11" s="440">
        <f>様式１!AB31</f>
        <v>0</v>
      </c>
      <c r="AH11" s="440"/>
      <c r="AI11" s="440"/>
      <c r="AJ11" s="440"/>
      <c r="AK11" s="440"/>
      <c r="AL11" s="440"/>
      <c r="AM11" s="440"/>
      <c r="AN11" s="440">
        <f>様式１!AH31</f>
        <v>0</v>
      </c>
      <c r="AO11" s="440"/>
      <c r="AP11" s="440"/>
      <c r="AQ11" s="440"/>
      <c r="AR11" s="440"/>
      <c r="AS11" s="440"/>
      <c r="AT11" s="440"/>
      <c r="AU11" s="441">
        <f t="shared" ref="AU11" si="0">SUM(L11:AT11)</f>
        <v>0</v>
      </c>
      <c r="AV11" s="441"/>
      <c r="AW11" s="441"/>
      <c r="AX11" s="441"/>
      <c r="AY11" s="441"/>
      <c r="AZ11" s="441"/>
      <c r="BA11" s="441"/>
      <c r="BB11" s="441"/>
      <c r="BC11" s="441"/>
      <c r="BD11" s="441"/>
      <c r="BE11" s="441"/>
    </row>
    <row r="12" spans="2:60" ht="17.25" customHeight="1" x14ac:dyDescent="0.15">
      <c r="B12" s="420"/>
      <c r="C12" s="421"/>
      <c r="D12" s="421"/>
      <c r="E12" s="421"/>
      <c r="F12" s="421"/>
      <c r="G12" s="422"/>
      <c r="H12" s="410" t="s">
        <v>36</v>
      </c>
      <c r="I12" s="411"/>
      <c r="J12" s="411"/>
      <c r="K12" s="412"/>
      <c r="L12" s="441">
        <f>SUM(L10:R11)</f>
        <v>0</v>
      </c>
      <c r="M12" s="441"/>
      <c r="N12" s="441"/>
      <c r="O12" s="441"/>
      <c r="P12" s="441"/>
      <c r="Q12" s="441"/>
      <c r="R12" s="441"/>
      <c r="S12" s="441">
        <f>SUM(S10:Y11)</f>
        <v>0</v>
      </c>
      <c r="T12" s="441"/>
      <c r="U12" s="441"/>
      <c r="V12" s="441"/>
      <c r="W12" s="441"/>
      <c r="X12" s="441"/>
      <c r="Y12" s="441"/>
      <c r="Z12" s="441">
        <f>SUM(Z10:AF11)</f>
        <v>0</v>
      </c>
      <c r="AA12" s="441"/>
      <c r="AB12" s="441"/>
      <c r="AC12" s="441"/>
      <c r="AD12" s="441"/>
      <c r="AE12" s="441"/>
      <c r="AF12" s="441"/>
      <c r="AG12" s="441">
        <f>SUM(AG10:AM11)</f>
        <v>0</v>
      </c>
      <c r="AH12" s="441"/>
      <c r="AI12" s="441"/>
      <c r="AJ12" s="441"/>
      <c r="AK12" s="441"/>
      <c r="AL12" s="441"/>
      <c r="AM12" s="441"/>
      <c r="AN12" s="441">
        <f>SUM(AN10:AT11)</f>
        <v>0</v>
      </c>
      <c r="AO12" s="441"/>
      <c r="AP12" s="441"/>
      <c r="AQ12" s="441"/>
      <c r="AR12" s="441"/>
      <c r="AS12" s="441"/>
      <c r="AT12" s="441"/>
      <c r="AU12" s="446">
        <f>SUM(L12:AT12)</f>
        <v>0</v>
      </c>
      <c r="AV12" s="446"/>
      <c r="AW12" s="446"/>
      <c r="AX12" s="446"/>
      <c r="AY12" s="446"/>
      <c r="AZ12" s="446"/>
      <c r="BA12" s="446"/>
      <c r="BB12" s="446"/>
      <c r="BC12" s="446"/>
      <c r="BD12" s="446"/>
      <c r="BE12" s="446"/>
    </row>
    <row r="13" spans="2:60" ht="12" customHeight="1" x14ac:dyDescent="0.15"/>
    <row r="14" spans="2:60" ht="15" x14ac:dyDescent="0.15">
      <c r="B14" s="447"/>
      <c r="C14" s="447"/>
      <c r="D14" s="447"/>
      <c r="E14" s="447"/>
      <c r="F14" s="447"/>
      <c r="G14" s="447"/>
      <c r="H14" s="448" t="s">
        <v>42</v>
      </c>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50"/>
      <c r="AG14" s="451" t="s">
        <v>43</v>
      </c>
      <c r="AH14" s="451"/>
      <c r="AI14" s="451"/>
      <c r="AJ14" s="451"/>
      <c r="AK14" s="451"/>
      <c r="AL14" s="451"/>
      <c r="AM14" s="451"/>
      <c r="AN14" s="451"/>
      <c r="AO14" s="451"/>
      <c r="AP14" s="451"/>
      <c r="AQ14" s="451"/>
      <c r="AR14" s="451"/>
      <c r="AS14" s="451"/>
      <c r="AT14" s="451"/>
      <c r="AU14" s="451"/>
      <c r="AV14" s="451"/>
      <c r="AW14" s="451"/>
      <c r="AX14" s="451"/>
      <c r="AY14" s="451"/>
      <c r="AZ14" s="451"/>
      <c r="BA14" s="451"/>
      <c r="BB14" s="451"/>
      <c r="BC14" s="451"/>
      <c r="BD14" s="451"/>
      <c r="BE14" s="451"/>
    </row>
    <row r="15" spans="2:60" ht="16.5" customHeight="1" x14ac:dyDescent="0.15">
      <c r="B15" s="447"/>
      <c r="C15" s="447"/>
      <c r="D15" s="447"/>
      <c r="E15" s="447"/>
      <c r="F15" s="447"/>
      <c r="G15" s="447"/>
      <c r="H15" s="106"/>
      <c r="I15" s="107"/>
      <c r="J15" s="107"/>
      <c r="K15" s="107"/>
      <c r="L15" s="107"/>
      <c r="M15" s="107"/>
      <c r="N15" s="452">
        <f>様式１!M19</f>
        <v>0</v>
      </c>
      <c r="O15" s="452"/>
      <c r="P15" s="443" t="s">
        <v>45</v>
      </c>
      <c r="Q15" s="443"/>
      <c r="R15" s="452">
        <f>様式１!P19</f>
        <v>0</v>
      </c>
      <c r="S15" s="452"/>
      <c r="T15" s="444" t="s">
        <v>46</v>
      </c>
      <c r="U15" s="444"/>
      <c r="V15" s="453" t="str">
        <f>IF(N15=0,"",TEXT(様式１!M18,"aaa"))</f>
        <v/>
      </c>
      <c r="W15" s="453"/>
      <c r="X15" s="443" t="s">
        <v>47</v>
      </c>
      <c r="Y15" s="443"/>
      <c r="Z15" s="443"/>
      <c r="AA15" s="107"/>
      <c r="AB15" s="107"/>
      <c r="AC15" s="107"/>
      <c r="AD15" s="107"/>
      <c r="AE15" s="107"/>
      <c r="AF15" s="108"/>
      <c r="AG15" s="106"/>
      <c r="AH15" s="107"/>
      <c r="AI15" s="107"/>
      <c r="AJ15" s="107"/>
      <c r="AK15" s="107"/>
      <c r="AL15" s="107"/>
      <c r="AM15" s="442">
        <f>IF(様式１!AB18-様式１!M18&lt;1,0,MONTH(様式１!M18+1))</f>
        <v>0</v>
      </c>
      <c r="AN15" s="442"/>
      <c r="AO15" s="443" t="s">
        <v>45</v>
      </c>
      <c r="AP15" s="443"/>
      <c r="AQ15" s="442">
        <f>IF(様式１!AB18-様式１!M18&lt;1,0,DAY(様式１!M18+1))</f>
        <v>0</v>
      </c>
      <c r="AR15" s="442"/>
      <c r="AS15" s="444" t="s">
        <v>46</v>
      </c>
      <c r="AT15" s="444"/>
      <c r="AU15" s="445">
        <f>IF(様式１!AB18-様式１!M18&lt;1,0,TEXT(様式１!M18+1,"aaa"))</f>
        <v>0</v>
      </c>
      <c r="AV15" s="445"/>
      <c r="AW15" s="443" t="s">
        <v>47</v>
      </c>
      <c r="AX15" s="443"/>
      <c r="AY15" s="443"/>
      <c r="AZ15" s="107"/>
      <c r="BA15" s="107"/>
      <c r="BB15" s="107"/>
      <c r="BC15" s="107"/>
      <c r="BD15" s="107"/>
      <c r="BE15" s="108"/>
    </row>
    <row r="16" spans="2:60" ht="17.25" customHeight="1" x14ac:dyDescent="0.15">
      <c r="B16" s="410" t="s">
        <v>48</v>
      </c>
      <c r="C16" s="411"/>
      <c r="D16" s="411"/>
      <c r="E16" s="411"/>
      <c r="F16" s="411"/>
      <c r="G16" s="411"/>
      <c r="H16" s="467"/>
      <c r="I16" s="468"/>
      <c r="J16" s="463" t="s">
        <v>49</v>
      </c>
      <c r="K16" s="463"/>
      <c r="L16" s="463"/>
      <c r="M16" s="455"/>
      <c r="N16" s="455"/>
      <c r="O16" s="464" t="s">
        <v>50</v>
      </c>
      <c r="P16" s="464"/>
      <c r="Q16" s="464"/>
      <c r="R16" s="26"/>
      <c r="S16" s="464" t="s">
        <v>51</v>
      </c>
      <c r="T16" s="464"/>
      <c r="U16" s="464"/>
      <c r="V16" s="464"/>
      <c r="W16" s="465"/>
      <c r="X16" s="465"/>
      <c r="Y16" s="465"/>
      <c r="Z16" s="465"/>
      <c r="AA16" s="465"/>
      <c r="AB16" s="27" t="s">
        <v>52</v>
      </c>
      <c r="AC16" s="455"/>
      <c r="AD16" s="455"/>
      <c r="AE16" s="456" t="s">
        <v>53</v>
      </c>
      <c r="AF16" s="457"/>
      <c r="AG16" s="457"/>
      <c r="AH16" s="458" t="s">
        <v>54</v>
      </c>
      <c r="AI16" s="458"/>
      <c r="AJ16" s="458"/>
      <c r="AK16" s="469"/>
      <c r="AL16" s="469"/>
      <c r="AM16" s="469"/>
      <c r="AN16" s="469"/>
      <c r="AO16" s="469"/>
      <c r="AP16" s="469"/>
      <c r="AQ16" s="469"/>
      <c r="AR16" s="469"/>
      <c r="AS16" s="469"/>
      <c r="AT16" s="469"/>
      <c r="AU16" s="469"/>
      <c r="AV16" s="469"/>
      <c r="AW16" s="469"/>
      <c r="AX16" s="469"/>
      <c r="AY16" s="469"/>
      <c r="AZ16" s="469"/>
      <c r="BA16" s="469"/>
      <c r="BB16" s="469"/>
      <c r="BC16" s="469"/>
      <c r="BD16" s="36" t="s">
        <v>255</v>
      </c>
      <c r="BE16" s="37"/>
    </row>
    <row r="17" spans="2:57" ht="17.25" customHeight="1" x14ac:dyDescent="0.15">
      <c r="B17" s="410" t="s">
        <v>55</v>
      </c>
      <c r="C17" s="411"/>
      <c r="D17" s="411"/>
      <c r="E17" s="411"/>
      <c r="F17" s="411"/>
      <c r="G17" s="411"/>
      <c r="H17" s="459"/>
      <c r="I17" s="458"/>
      <c r="J17" s="460" t="s">
        <v>56</v>
      </c>
      <c r="K17" s="443"/>
      <c r="L17" s="443"/>
      <c r="M17" s="461" t="s">
        <v>57</v>
      </c>
      <c r="N17" s="461"/>
      <c r="O17" s="461"/>
      <c r="P17" s="461"/>
      <c r="Q17" s="461"/>
      <c r="R17" s="461"/>
      <c r="S17" s="461"/>
      <c r="T17" s="462"/>
      <c r="U17" s="462"/>
      <c r="V17" s="462"/>
      <c r="W17" s="462"/>
      <c r="X17" s="28" t="s">
        <v>58</v>
      </c>
      <c r="Y17" s="29"/>
      <c r="Z17" s="29"/>
      <c r="AB17" s="466" t="s">
        <v>59</v>
      </c>
      <c r="AC17" s="466"/>
      <c r="AD17" s="466"/>
      <c r="AE17" s="466"/>
      <c r="AF17" s="466"/>
      <c r="AG17" s="466"/>
      <c r="AH17" s="466"/>
      <c r="AI17" s="466"/>
      <c r="AJ17" s="466"/>
      <c r="AK17" s="466"/>
      <c r="AL17" s="466"/>
      <c r="AM17" s="461" t="s">
        <v>60</v>
      </c>
      <c r="AN17" s="461"/>
      <c r="AO17" s="461"/>
      <c r="AP17" s="461"/>
      <c r="AQ17" s="461"/>
      <c r="AR17" s="461"/>
      <c r="AS17" s="461"/>
      <c r="AT17" s="470"/>
      <c r="AU17" s="470"/>
      <c r="AV17" s="470"/>
      <c r="AW17" s="470"/>
      <c r="AY17" s="461" t="s">
        <v>61</v>
      </c>
      <c r="AZ17" s="461"/>
      <c r="BA17" s="36"/>
      <c r="BB17" s="36"/>
      <c r="BC17" s="36"/>
      <c r="BD17" s="36"/>
      <c r="BE17" s="37"/>
    </row>
    <row r="18" spans="2:57" ht="16.5" customHeight="1" x14ac:dyDescent="0.15">
      <c r="B18" s="471" t="s">
        <v>62</v>
      </c>
      <c r="C18" s="472"/>
      <c r="D18" s="472"/>
      <c r="E18" s="472"/>
      <c r="F18" s="472"/>
      <c r="G18" s="473"/>
      <c r="H18" s="474" t="s">
        <v>63</v>
      </c>
      <c r="I18" s="475"/>
      <c r="J18" s="475"/>
      <c r="K18" s="475"/>
      <c r="L18" s="475"/>
      <c r="M18" s="475"/>
      <c r="N18" s="475"/>
      <c r="O18" s="475"/>
      <c r="P18" s="475"/>
      <c r="Q18" s="475"/>
      <c r="R18" s="475"/>
      <c r="S18" s="109"/>
      <c r="T18" s="150"/>
      <c r="U18" s="150"/>
      <c r="V18" s="151" t="s">
        <v>191</v>
      </c>
      <c r="W18" s="151"/>
      <c r="X18" s="151"/>
      <c r="Y18" s="151"/>
      <c r="Z18" s="151"/>
      <c r="AA18" s="151" t="s">
        <v>64</v>
      </c>
      <c r="AB18" s="151"/>
      <c r="AC18" s="151"/>
      <c r="AD18" s="152"/>
      <c r="AE18" s="152"/>
      <c r="AF18" s="151"/>
      <c r="AG18" s="164"/>
      <c r="AH18" s="165"/>
      <c r="AI18" s="165"/>
      <c r="AJ18" s="394">
        <v>0.27083333333333331</v>
      </c>
      <c r="AK18" s="394"/>
      <c r="AL18" s="394"/>
      <c r="AM18" s="395" t="s">
        <v>328</v>
      </c>
      <c r="AN18" s="395"/>
      <c r="AO18" s="395"/>
      <c r="AP18" s="395"/>
      <c r="AQ18" s="395"/>
      <c r="AR18" s="395"/>
      <c r="AS18" s="395"/>
      <c r="AT18" s="395"/>
      <c r="AU18" s="395"/>
      <c r="AV18" s="395"/>
      <c r="AW18" s="395"/>
      <c r="AX18" s="395"/>
      <c r="AY18" s="395"/>
      <c r="AZ18" s="395"/>
      <c r="BA18" s="395"/>
      <c r="BB18" s="395"/>
      <c r="BC18" s="395"/>
      <c r="BD18" s="395"/>
      <c r="BE18" s="478"/>
    </row>
    <row r="19" spans="2:57" ht="16.5" customHeight="1" x14ac:dyDescent="0.15">
      <c r="B19" s="471" t="s">
        <v>65</v>
      </c>
      <c r="C19" s="472"/>
      <c r="D19" s="472"/>
      <c r="E19" s="472"/>
      <c r="F19" s="472"/>
      <c r="G19" s="473"/>
      <c r="H19" s="476" t="s">
        <v>66</v>
      </c>
      <c r="I19" s="477"/>
      <c r="J19" s="477"/>
      <c r="K19" s="477"/>
      <c r="L19" s="477"/>
      <c r="M19" s="477"/>
      <c r="N19" s="477"/>
      <c r="O19" s="477"/>
      <c r="P19" s="477"/>
      <c r="Q19" s="477"/>
      <c r="R19" s="477"/>
      <c r="S19" s="30"/>
      <c r="T19" s="153"/>
      <c r="U19" s="153"/>
      <c r="V19" s="154" t="s">
        <v>189</v>
      </c>
      <c r="W19" s="154"/>
      <c r="X19" s="154"/>
      <c r="Y19" s="154"/>
      <c r="Z19" s="154"/>
      <c r="AA19" s="154" t="s">
        <v>192</v>
      </c>
      <c r="AB19" s="154"/>
      <c r="AC19" s="154"/>
      <c r="AD19" s="155"/>
      <c r="AE19" s="155"/>
      <c r="AF19" s="154"/>
      <c r="AG19" s="166"/>
      <c r="AH19" s="167"/>
      <c r="AI19" s="167"/>
      <c r="AJ19" s="392">
        <v>0.29166666666666669</v>
      </c>
      <c r="AK19" s="392"/>
      <c r="AL19" s="392"/>
      <c r="AM19" s="393" t="s">
        <v>329</v>
      </c>
      <c r="AN19" s="393"/>
      <c r="AO19" s="393"/>
      <c r="AP19" s="393"/>
      <c r="AQ19" s="393"/>
      <c r="AR19" s="393"/>
      <c r="AS19" s="393"/>
      <c r="AT19" s="393"/>
      <c r="AU19" s="163"/>
      <c r="AV19" s="406"/>
      <c r="AW19" s="406"/>
      <c r="AX19" s="407" t="s">
        <v>67</v>
      </c>
      <c r="AY19" s="407"/>
      <c r="AZ19" s="408" t="s">
        <v>64</v>
      </c>
      <c r="BA19" s="409"/>
      <c r="BB19" s="409"/>
      <c r="BC19" s="409"/>
      <c r="BD19" s="409"/>
      <c r="BE19" s="409"/>
    </row>
    <row r="20" spans="2:57" ht="16.5" customHeight="1" x14ac:dyDescent="0.15">
      <c r="B20" s="471" t="s">
        <v>68</v>
      </c>
      <c r="C20" s="472"/>
      <c r="D20" s="472"/>
      <c r="E20" s="472"/>
      <c r="F20" s="472"/>
      <c r="G20" s="473"/>
      <c r="H20" s="501" t="s">
        <v>69</v>
      </c>
      <c r="I20" s="502"/>
      <c r="J20" s="502"/>
      <c r="K20" s="502"/>
      <c r="L20" s="502"/>
      <c r="M20" s="502"/>
      <c r="N20" s="502"/>
      <c r="O20" s="502"/>
      <c r="P20" s="502"/>
      <c r="Q20" s="502"/>
      <c r="R20" s="502"/>
      <c r="S20" s="31"/>
      <c r="T20" s="156"/>
      <c r="U20" s="156"/>
      <c r="V20" s="156" t="s">
        <v>190</v>
      </c>
      <c r="W20" s="156"/>
      <c r="X20" s="156"/>
      <c r="Y20" s="156"/>
      <c r="Z20" s="156"/>
      <c r="AA20" s="156" t="s">
        <v>249</v>
      </c>
      <c r="AB20" s="156"/>
      <c r="AC20" s="156"/>
      <c r="AD20" s="156"/>
      <c r="AE20" s="156"/>
      <c r="AF20" s="156"/>
      <c r="AG20" s="164"/>
      <c r="AH20" s="165"/>
      <c r="AI20" s="165"/>
      <c r="AJ20" s="394">
        <v>0.2986111111111111</v>
      </c>
      <c r="AK20" s="394"/>
      <c r="AL20" s="394"/>
      <c r="AM20" s="395" t="s">
        <v>330</v>
      </c>
      <c r="AN20" s="395"/>
      <c r="AO20" s="395"/>
      <c r="AP20" s="395"/>
      <c r="AQ20" s="395"/>
      <c r="AR20" s="395"/>
      <c r="AS20" s="395"/>
      <c r="AT20" s="395"/>
      <c r="AU20" s="395"/>
      <c r="AV20" s="395"/>
      <c r="AW20" s="395"/>
      <c r="AX20" s="395"/>
      <c r="AY20" s="395"/>
      <c r="AZ20" s="395"/>
      <c r="BA20" s="395"/>
      <c r="BB20" s="395"/>
      <c r="BC20" s="395"/>
      <c r="BD20" s="395"/>
      <c r="BE20" s="478"/>
    </row>
    <row r="21" spans="2:57" ht="16.5" customHeight="1" x14ac:dyDescent="0.15">
      <c r="B21" s="496" t="s">
        <v>70</v>
      </c>
      <c r="C21" s="497"/>
      <c r="D21" s="497"/>
      <c r="E21" s="497"/>
      <c r="F21" s="497"/>
      <c r="G21" s="497"/>
      <c r="H21" s="476" t="s">
        <v>71</v>
      </c>
      <c r="I21" s="477"/>
      <c r="J21" s="477"/>
      <c r="K21" s="477"/>
      <c r="L21" s="477"/>
      <c r="M21" s="477"/>
      <c r="N21" s="477"/>
      <c r="O21" s="477"/>
      <c r="P21" s="477"/>
      <c r="Q21" s="477"/>
      <c r="R21" s="477"/>
      <c r="S21" s="30"/>
      <c r="T21" s="153"/>
      <c r="U21" s="153"/>
      <c r="V21" s="154" t="s">
        <v>191</v>
      </c>
      <c r="W21" s="154"/>
      <c r="X21" s="154"/>
      <c r="Y21" s="154"/>
      <c r="Z21" s="154"/>
      <c r="AA21" s="154" t="s">
        <v>64</v>
      </c>
      <c r="AB21" s="154"/>
      <c r="AC21" s="154"/>
      <c r="AD21" s="155"/>
      <c r="AE21" s="155"/>
      <c r="AF21" s="154"/>
      <c r="AG21" s="164"/>
      <c r="AH21" s="165"/>
      <c r="AI21" s="165"/>
      <c r="AJ21" s="394">
        <v>0.31944444444444442</v>
      </c>
      <c r="AK21" s="394"/>
      <c r="AL21" s="394"/>
      <c r="AM21" s="395" t="s">
        <v>331</v>
      </c>
      <c r="AN21" s="395"/>
      <c r="AO21" s="395"/>
      <c r="AP21" s="395"/>
      <c r="AQ21" s="395"/>
      <c r="AR21" s="465"/>
      <c r="AS21" s="465"/>
      <c r="AT21" s="465"/>
      <c r="AU21" s="465"/>
      <c r="AV21" s="465"/>
      <c r="AW21" s="465"/>
      <c r="AX21" s="110"/>
      <c r="AY21" s="36" t="s">
        <v>101</v>
      </c>
      <c r="AZ21" s="499"/>
      <c r="BA21" s="465"/>
      <c r="BB21" s="465"/>
      <c r="BC21" s="503" t="s">
        <v>72</v>
      </c>
      <c r="BD21" s="464"/>
      <c r="BE21" s="504"/>
    </row>
    <row r="22" spans="2:57" ht="16.5" customHeight="1" x14ac:dyDescent="0.15">
      <c r="B22" s="471" t="s">
        <v>73</v>
      </c>
      <c r="C22" s="472"/>
      <c r="D22" s="472"/>
      <c r="E22" s="472"/>
      <c r="F22" s="472"/>
      <c r="G22" s="472"/>
      <c r="H22" s="488" t="s">
        <v>74</v>
      </c>
      <c r="I22" s="489"/>
      <c r="J22" s="489"/>
      <c r="K22" s="489"/>
      <c r="L22" s="489"/>
      <c r="M22" s="489"/>
      <c r="N22" s="489"/>
      <c r="O22" s="489"/>
      <c r="P22" s="489"/>
      <c r="Q22" s="489"/>
      <c r="R22" s="489"/>
      <c r="S22" s="32"/>
      <c r="T22" s="157"/>
      <c r="U22" s="157"/>
      <c r="V22" s="158" t="s">
        <v>191</v>
      </c>
      <c r="W22" s="158"/>
      <c r="X22" s="158"/>
      <c r="Y22" s="154"/>
      <c r="Z22" s="158"/>
      <c r="AA22" s="158" t="s">
        <v>64</v>
      </c>
      <c r="AB22" s="158"/>
      <c r="AC22" s="154"/>
      <c r="AD22" s="155"/>
      <c r="AE22" s="155"/>
      <c r="AF22" s="159"/>
      <c r="AG22" s="165"/>
      <c r="AH22" s="165"/>
      <c r="AI22" s="165"/>
      <c r="AJ22" s="394">
        <v>0.3611111111111111</v>
      </c>
      <c r="AK22" s="394"/>
      <c r="AL22" s="394"/>
      <c r="AM22" s="395" t="s">
        <v>332</v>
      </c>
      <c r="AN22" s="395"/>
      <c r="AO22" s="395"/>
      <c r="AP22" s="395"/>
      <c r="AQ22" s="395"/>
      <c r="AR22" s="395"/>
      <c r="AS22" s="395"/>
      <c r="AT22" s="395"/>
      <c r="AU22" s="395"/>
      <c r="AV22" s="395"/>
      <c r="AW22" s="395"/>
      <c r="AX22" s="395"/>
      <c r="AY22" s="395"/>
      <c r="AZ22" s="395"/>
      <c r="BA22" s="395"/>
      <c r="BB22" s="395"/>
      <c r="BC22" s="395"/>
      <c r="BD22" s="395"/>
      <c r="BE22" s="478"/>
    </row>
    <row r="23" spans="2:57" ht="15" customHeight="1" x14ac:dyDescent="0.15">
      <c r="B23" s="479" t="s">
        <v>338</v>
      </c>
      <c r="C23" s="480"/>
      <c r="D23" s="480"/>
      <c r="E23" s="480"/>
      <c r="F23" s="480"/>
      <c r="G23" s="481"/>
      <c r="H23" s="490" t="s">
        <v>185</v>
      </c>
      <c r="I23" s="491"/>
      <c r="J23" s="491"/>
      <c r="K23" s="491"/>
      <c r="L23" s="491"/>
      <c r="M23" s="491"/>
      <c r="N23" s="491"/>
      <c r="O23" s="491"/>
      <c r="P23" s="491"/>
      <c r="Q23" s="491"/>
      <c r="R23" s="491"/>
      <c r="S23" s="491"/>
      <c r="T23" s="492"/>
      <c r="U23" s="493" t="s">
        <v>186</v>
      </c>
      <c r="V23" s="494"/>
      <c r="W23" s="494"/>
      <c r="X23" s="494"/>
      <c r="Y23" s="494"/>
      <c r="Z23" s="494"/>
      <c r="AA23" s="494"/>
      <c r="AB23" s="494"/>
      <c r="AC23" s="494"/>
      <c r="AD23" s="494"/>
      <c r="AE23" s="494"/>
      <c r="AF23" s="495"/>
      <c r="AG23" s="490" t="s">
        <v>185</v>
      </c>
      <c r="AH23" s="491"/>
      <c r="AI23" s="491"/>
      <c r="AJ23" s="491"/>
      <c r="AK23" s="491"/>
      <c r="AL23" s="491"/>
      <c r="AM23" s="491"/>
      <c r="AN23" s="491"/>
      <c r="AO23" s="491"/>
      <c r="AP23" s="491"/>
      <c r="AQ23" s="491"/>
      <c r="AR23" s="491"/>
      <c r="AS23" s="492"/>
      <c r="AT23" s="493" t="s">
        <v>186</v>
      </c>
      <c r="AU23" s="494"/>
      <c r="AV23" s="494"/>
      <c r="AW23" s="494"/>
      <c r="AX23" s="494"/>
      <c r="AY23" s="494"/>
      <c r="AZ23" s="494"/>
      <c r="BA23" s="494"/>
      <c r="BB23" s="494"/>
      <c r="BC23" s="494"/>
      <c r="BD23" s="494"/>
      <c r="BE23" s="495"/>
    </row>
    <row r="24" spans="2:57" ht="15" customHeight="1" x14ac:dyDescent="0.15">
      <c r="B24" s="482"/>
      <c r="C24" s="483"/>
      <c r="D24" s="483"/>
      <c r="E24" s="483"/>
      <c r="F24" s="483"/>
      <c r="G24" s="484"/>
      <c r="H24" s="396"/>
      <c r="I24" s="397"/>
      <c r="J24" s="397"/>
      <c r="K24" s="397"/>
      <c r="L24" s="397"/>
      <c r="M24" s="397"/>
      <c r="N24" s="397"/>
      <c r="O24" s="397"/>
      <c r="P24" s="397"/>
      <c r="Q24" s="397"/>
      <c r="R24" s="397"/>
      <c r="S24" s="397"/>
      <c r="T24" s="398"/>
      <c r="U24" s="396"/>
      <c r="V24" s="397"/>
      <c r="W24" s="397"/>
      <c r="X24" s="397"/>
      <c r="Y24" s="397"/>
      <c r="Z24" s="397"/>
      <c r="AA24" s="397"/>
      <c r="AB24" s="397"/>
      <c r="AC24" s="397"/>
      <c r="AD24" s="397"/>
      <c r="AE24" s="397"/>
      <c r="AF24" s="398"/>
      <c r="AG24" s="396"/>
      <c r="AH24" s="397"/>
      <c r="AI24" s="397"/>
      <c r="AJ24" s="397"/>
      <c r="AK24" s="397"/>
      <c r="AL24" s="397"/>
      <c r="AM24" s="397"/>
      <c r="AN24" s="397"/>
      <c r="AO24" s="397"/>
      <c r="AP24" s="397"/>
      <c r="AQ24" s="397"/>
      <c r="AR24" s="397"/>
      <c r="AS24" s="398"/>
      <c r="AT24" s="396"/>
      <c r="AU24" s="397"/>
      <c r="AV24" s="397"/>
      <c r="AW24" s="397"/>
      <c r="AX24" s="397"/>
      <c r="AY24" s="397"/>
      <c r="AZ24" s="397"/>
      <c r="BA24" s="397"/>
      <c r="BB24" s="397"/>
      <c r="BC24" s="397"/>
      <c r="BD24" s="397"/>
      <c r="BE24" s="398"/>
    </row>
    <row r="25" spans="2:57" ht="15" customHeight="1" x14ac:dyDescent="0.15">
      <c r="B25" s="482"/>
      <c r="C25" s="483"/>
      <c r="D25" s="483"/>
      <c r="E25" s="483"/>
      <c r="F25" s="483"/>
      <c r="G25" s="484"/>
      <c r="H25" s="399"/>
      <c r="I25" s="400"/>
      <c r="J25" s="400"/>
      <c r="K25" s="400"/>
      <c r="L25" s="400"/>
      <c r="M25" s="400"/>
      <c r="N25" s="400"/>
      <c r="O25" s="400"/>
      <c r="P25" s="400"/>
      <c r="Q25" s="400"/>
      <c r="R25" s="400"/>
      <c r="S25" s="400"/>
      <c r="T25" s="401"/>
      <c r="U25" s="399"/>
      <c r="V25" s="400"/>
      <c r="W25" s="400"/>
      <c r="X25" s="400"/>
      <c r="Y25" s="400"/>
      <c r="Z25" s="400"/>
      <c r="AA25" s="400"/>
      <c r="AB25" s="400"/>
      <c r="AC25" s="400"/>
      <c r="AD25" s="400"/>
      <c r="AE25" s="400"/>
      <c r="AF25" s="401"/>
      <c r="AG25" s="399"/>
      <c r="AH25" s="400"/>
      <c r="AI25" s="400"/>
      <c r="AJ25" s="400"/>
      <c r="AK25" s="400"/>
      <c r="AL25" s="400"/>
      <c r="AM25" s="400"/>
      <c r="AN25" s="400"/>
      <c r="AO25" s="400"/>
      <c r="AP25" s="400"/>
      <c r="AQ25" s="400"/>
      <c r="AR25" s="400"/>
      <c r="AS25" s="401"/>
      <c r="AT25" s="399"/>
      <c r="AU25" s="400"/>
      <c r="AV25" s="400"/>
      <c r="AW25" s="400"/>
      <c r="AX25" s="400"/>
      <c r="AY25" s="400"/>
      <c r="AZ25" s="400"/>
      <c r="BA25" s="400"/>
      <c r="BB25" s="400"/>
      <c r="BC25" s="400"/>
      <c r="BD25" s="400"/>
      <c r="BE25" s="401"/>
    </row>
    <row r="26" spans="2:57" ht="15" customHeight="1" x14ac:dyDescent="0.15">
      <c r="B26" s="482"/>
      <c r="C26" s="483"/>
      <c r="D26" s="483"/>
      <c r="E26" s="483"/>
      <c r="F26" s="483"/>
      <c r="G26" s="484"/>
      <c r="H26" s="399"/>
      <c r="I26" s="400"/>
      <c r="J26" s="400"/>
      <c r="K26" s="400"/>
      <c r="L26" s="400"/>
      <c r="M26" s="400"/>
      <c r="N26" s="400"/>
      <c r="O26" s="400"/>
      <c r="P26" s="400"/>
      <c r="Q26" s="400"/>
      <c r="R26" s="400"/>
      <c r="S26" s="400"/>
      <c r="T26" s="401"/>
      <c r="U26" s="399"/>
      <c r="V26" s="400"/>
      <c r="W26" s="400"/>
      <c r="X26" s="400"/>
      <c r="Y26" s="400"/>
      <c r="Z26" s="400"/>
      <c r="AA26" s="400"/>
      <c r="AB26" s="400"/>
      <c r="AC26" s="400"/>
      <c r="AD26" s="400"/>
      <c r="AE26" s="400"/>
      <c r="AF26" s="401"/>
      <c r="AG26" s="399"/>
      <c r="AH26" s="400"/>
      <c r="AI26" s="400"/>
      <c r="AJ26" s="400"/>
      <c r="AK26" s="400"/>
      <c r="AL26" s="400"/>
      <c r="AM26" s="400"/>
      <c r="AN26" s="400"/>
      <c r="AO26" s="400"/>
      <c r="AP26" s="400"/>
      <c r="AQ26" s="400"/>
      <c r="AR26" s="400"/>
      <c r="AS26" s="401"/>
      <c r="AT26" s="399"/>
      <c r="AU26" s="400"/>
      <c r="AV26" s="400"/>
      <c r="AW26" s="400"/>
      <c r="AX26" s="400"/>
      <c r="AY26" s="400"/>
      <c r="AZ26" s="400"/>
      <c r="BA26" s="400"/>
      <c r="BB26" s="400"/>
      <c r="BC26" s="400"/>
      <c r="BD26" s="400"/>
      <c r="BE26" s="401"/>
    </row>
    <row r="27" spans="2:57" ht="15" customHeight="1" x14ac:dyDescent="0.15">
      <c r="B27" s="485" t="s">
        <v>339</v>
      </c>
      <c r="C27" s="486"/>
      <c r="D27" s="486"/>
      <c r="E27" s="486"/>
      <c r="F27" s="486"/>
      <c r="G27" s="487"/>
      <c r="H27" s="399"/>
      <c r="I27" s="400"/>
      <c r="J27" s="400"/>
      <c r="K27" s="400"/>
      <c r="L27" s="400"/>
      <c r="M27" s="400"/>
      <c r="N27" s="400"/>
      <c r="O27" s="400"/>
      <c r="P27" s="400"/>
      <c r="Q27" s="400"/>
      <c r="R27" s="400"/>
      <c r="S27" s="400"/>
      <c r="T27" s="401"/>
      <c r="U27" s="399"/>
      <c r="V27" s="400"/>
      <c r="W27" s="400"/>
      <c r="X27" s="400"/>
      <c r="Y27" s="400"/>
      <c r="Z27" s="400"/>
      <c r="AA27" s="400"/>
      <c r="AB27" s="400"/>
      <c r="AC27" s="400"/>
      <c r="AD27" s="400"/>
      <c r="AE27" s="400"/>
      <c r="AF27" s="401"/>
      <c r="AG27" s="399"/>
      <c r="AH27" s="400"/>
      <c r="AI27" s="400"/>
      <c r="AJ27" s="400"/>
      <c r="AK27" s="400"/>
      <c r="AL27" s="400"/>
      <c r="AM27" s="400"/>
      <c r="AN27" s="400"/>
      <c r="AO27" s="400"/>
      <c r="AP27" s="400"/>
      <c r="AQ27" s="400"/>
      <c r="AR27" s="400"/>
      <c r="AS27" s="401"/>
      <c r="AT27" s="399"/>
      <c r="AU27" s="400"/>
      <c r="AV27" s="400"/>
      <c r="AW27" s="400"/>
      <c r="AX27" s="400"/>
      <c r="AY27" s="400"/>
      <c r="AZ27" s="400"/>
      <c r="BA27" s="400"/>
      <c r="BB27" s="400"/>
      <c r="BC27" s="400"/>
      <c r="BD27" s="400"/>
      <c r="BE27" s="401"/>
    </row>
    <row r="28" spans="2:57" ht="15" customHeight="1" x14ac:dyDescent="0.15">
      <c r="B28" s="485"/>
      <c r="C28" s="486"/>
      <c r="D28" s="486"/>
      <c r="E28" s="486"/>
      <c r="F28" s="486"/>
      <c r="G28" s="487"/>
      <c r="H28" s="399"/>
      <c r="I28" s="400"/>
      <c r="J28" s="400"/>
      <c r="K28" s="400"/>
      <c r="L28" s="400"/>
      <c r="M28" s="400"/>
      <c r="N28" s="400"/>
      <c r="O28" s="400"/>
      <c r="P28" s="400"/>
      <c r="Q28" s="400"/>
      <c r="R28" s="400"/>
      <c r="S28" s="400"/>
      <c r="T28" s="401"/>
      <c r="U28" s="399"/>
      <c r="V28" s="400"/>
      <c r="W28" s="400"/>
      <c r="X28" s="400"/>
      <c r="Y28" s="400"/>
      <c r="Z28" s="400"/>
      <c r="AA28" s="400"/>
      <c r="AB28" s="400"/>
      <c r="AC28" s="400"/>
      <c r="AD28" s="400"/>
      <c r="AE28" s="400"/>
      <c r="AF28" s="401"/>
      <c r="AG28" s="399"/>
      <c r="AH28" s="400"/>
      <c r="AI28" s="400"/>
      <c r="AJ28" s="400"/>
      <c r="AK28" s="400"/>
      <c r="AL28" s="400"/>
      <c r="AM28" s="400"/>
      <c r="AN28" s="400"/>
      <c r="AO28" s="400"/>
      <c r="AP28" s="400"/>
      <c r="AQ28" s="400"/>
      <c r="AR28" s="400"/>
      <c r="AS28" s="401"/>
      <c r="AT28" s="399"/>
      <c r="AU28" s="400"/>
      <c r="AV28" s="400"/>
      <c r="AW28" s="400"/>
      <c r="AX28" s="400"/>
      <c r="AY28" s="400"/>
      <c r="AZ28" s="400"/>
      <c r="BA28" s="400"/>
      <c r="BB28" s="400"/>
      <c r="BC28" s="400"/>
      <c r="BD28" s="400"/>
      <c r="BE28" s="401"/>
    </row>
    <row r="29" spans="2:57" ht="15" customHeight="1" x14ac:dyDescent="0.15">
      <c r="B29" s="485"/>
      <c r="C29" s="486"/>
      <c r="D29" s="486"/>
      <c r="E29" s="486"/>
      <c r="F29" s="486"/>
      <c r="G29" s="487"/>
      <c r="H29" s="399"/>
      <c r="I29" s="400"/>
      <c r="J29" s="400"/>
      <c r="K29" s="400"/>
      <c r="L29" s="400"/>
      <c r="M29" s="400"/>
      <c r="N29" s="400"/>
      <c r="O29" s="400"/>
      <c r="P29" s="400"/>
      <c r="Q29" s="400"/>
      <c r="R29" s="400"/>
      <c r="S29" s="400"/>
      <c r="T29" s="401"/>
      <c r="U29" s="399"/>
      <c r="V29" s="400"/>
      <c r="W29" s="400"/>
      <c r="X29" s="400"/>
      <c r="Y29" s="400"/>
      <c r="Z29" s="400"/>
      <c r="AA29" s="400"/>
      <c r="AB29" s="400"/>
      <c r="AC29" s="400"/>
      <c r="AD29" s="400"/>
      <c r="AE29" s="400"/>
      <c r="AF29" s="401"/>
      <c r="AG29" s="399"/>
      <c r="AH29" s="400"/>
      <c r="AI29" s="400"/>
      <c r="AJ29" s="400"/>
      <c r="AK29" s="400"/>
      <c r="AL29" s="400"/>
      <c r="AM29" s="400"/>
      <c r="AN29" s="400"/>
      <c r="AO29" s="400"/>
      <c r="AP29" s="400"/>
      <c r="AQ29" s="400"/>
      <c r="AR29" s="400"/>
      <c r="AS29" s="401"/>
      <c r="AT29" s="399"/>
      <c r="AU29" s="400"/>
      <c r="AV29" s="400"/>
      <c r="AW29" s="400"/>
      <c r="AX29" s="400"/>
      <c r="AY29" s="400"/>
      <c r="AZ29" s="400"/>
      <c r="BA29" s="400"/>
      <c r="BB29" s="400"/>
      <c r="BC29" s="400"/>
      <c r="BD29" s="400"/>
      <c r="BE29" s="401"/>
    </row>
    <row r="30" spans="2:57" ht="15" customHeight="1" x14ac:dyDescent="0.15">
      <c r="B30" s="485"/>
      <c r="C30" s="486"/>
      <c r="D30" s="486"/>
      <c r="E30" s="486"/>
      <c r="F30" s="486"/>
      <c r="G30" s="487"/>
      <c r="H30" s="402"/>
      <c r="I30" s="403"/>
      <c r="J30" s="403"/>
      <c r="K30" s="403"/>
      <c r="L30" s="403"/>
      <c r="M30" s="403"/>
      <c r="N30" s="403"/>
      <c r="O30" s="403"/>
      <c r="P30" s="403"/>
      <c r="Q30" s="403"/>
      <c r="R30" s="403"/>
      <c r="S30" s="403"/>
      <c r="T30" s="404"/>
      <c r="U30" s="402"/>
      <c r="V30" s="403"/>
      <c r="W30" s="403"/>
      <c r="X30" s="403"/>
      <c r="Y30" s="403"/>
      <c r="Z30" s="403"/>
      <c r="AA30" s="403"/>
      <c r="AB30" s="403"/>
      <c r="AC30" s="403"/>
      <c r="AD30" s="403"/>
      <c r="AE30" s="403"/>
      <c r="AF30" s="404"/>
      <c r="AG30" s="402"/>
      <c r="AH30" s="403"/>
      <c r="AI30" s="403"/>
      <c r="AJ30" s="403"/>
      <c r="AK30" s="403"/>
      <c r="AL30" s="403"/>
      <c r="AM30" s="403"/>
      <c r="AN30" s="403"/>
      <c r="AO30" s="403"/>
      <c r="AP30" s="403"/>
      <c r="AQ30" s="403"/>
      <c r="AR30" s="403"/>
      <c r="AS30" s="404"/>
      <c r="AT30" s="402"/>
      <c r="AU30" s="403"/>
      <c r="AV30" s="403"/>
      <c r="AW30" s="403"/>
      <c r="AX30" s="403"/>
      <c r="AY30" s="403"/>
      <c r="AZ30" s="403"/>
      <c r="BA30" s="403"/>
      <c r="BB30" s="403"/>
      <c r="BC30" s="403"/>
      <c r="BD30" s="403"/>
      <c r="BE30" s="404"/>
    </row>
    <row r="31" spans="2:57" ht="15.75" customHeight="1" x14ac:dyDescent="0.15">
      <c r="B31" s="496" t="s">
        <v>75</v>
      </c>
      <c r="C31" s="497"/>
      <c r="D31" s="497"/>
      <c r="E31" s="497"/>
      <c r="F31" s="497"/>
      <c r="G31" s="498"/>
      <c r="H31" s="164"/>
      <c r="I31" s="165"/>
      <c r="J31" s="165"/>
      <c r="K31" s="394">
        <v>0.5</v>
      </c>
      <c r="L31" s="394"/>
      <c r="M31" s="394"/>
      <c r="N31" s="395" t="s">
        <v>327</v>
      </c>
      <c r="O31" s="395"/>
      <c r="P31" s="395"/>
      <c r="Q31" s="395"/>
      <c r="R31" s="395"/>
      <c r="S31" s="465"/>
      <c r="T31" s="465"/>
      <c r="U31" s="465"/>
      <c r="V31" s="465"/>
      <c r="W31" s="465"/>
      <c r="X31" s="465"/>
      <c r="Y31" s="465"/>
      <c r="Z31" s="36" t="s">
        <v>101</v>
      </c>
      <c r="AA31" s="499"/>
      <c r="AB31" s="465"/>
      <c r="AC31" s="500"/>
      <c r="AD31" s="503" t="s">
        <v>72</v>
      </c>
      <c r="AE31" s="464"/>
      <c r="AF31" s="504"/>
      <c r="AG31" s="164"/>
      <c r="AH31" s="165"/>
      <c r="AI31" s="165"/>
      <c r="AJ31" s="394">
        <v>0.5</v>
      </c>
      <c r="AK31" s="394"/>
      <c r="AL31" s="394"/>
      <c r="AM31" s="395" t="s">
        <v>327</v>
      </c>
      <c r="AN31" s="395"/>
      <c r="AO31" s="395"/>
      <c r="AP31" s="395"/>
      <c r="AQ31" s="395"/>
      <c r="AR31" s="465"/>
      <c r="AS31" s="465"/>
      <c r="AT31" s="465"/>
      <c r="AU31" s="465"/>
      <c r="AV31" s="465"/>
      <c r="AW31" s="465"/>
      <c r="AX31" s="465"/>
      <c r="AY31" s="36" t="s">
        <v>101</v>
      </c>
      <c r="AZ31" s="499"/>
      <c r="BA31" s="465"/>
      <c r="BB31" s="465"/>
      <c r="BC31" s="503" t="s">
        <v>72</v>
      </c>
      <c r="BD31" s="464"/>
      <c r="BE31" s="504"/>
    </row>
    <row r="32" spans="2:57" ht="15" customHeight="1" x14ac:dyDescent="0.15">
      <c r="B32" s="479" t="s">
        <v>338</v>
      </c>
      <c r="C32" s="480"/>
      <c r="D32" s="480"/>
      <c r="E32" s="480"/>
      <c r="F32" s="480"/>
      <c r="G32" s="481"/>
      <c r="H32" s="490" t="s">
        <v>185</v>
      </c>
      <c r="I32" s="491"/>
      <c r="J32" s="491"/>
      <c r="K32" s="491"/>
      <c r="L32" s="491"/>
      <c r="M32" s="491"/>
      <c r="N32" s="491"/>
      <c r="O32" s="491"/>
      <c r="P32" s="491"/>
      <c r="Q32" s="491"/>
      <c r="R32" s="491"/>
      <c r="S32" s="491"/>
      <c r="T32" s="492"/>
      <c r="U32" s="493" t="s">
        <v>186</v>
      </c>
      <c r="V32" s="494"/>
      <c r="W32" s="494"/>
      <c r="X32" s="494"/>
      <c r="Y32" s="494"/>
      <c r="Z32" s="494"/>
      <c r="AA32" s="494"/>
      <c r="AB32" s="494"/>
      <c r="AC32" s="494"/>
      <c r="AD32" s="494"/>
      <c r="AE32" s="494"/>
      <c r="AF32" s="495"/>
      <c r="AG32" s="490" t="s">
        <v>185</v>
      </c>
      <c r="AH32" s="491"/>
      <c r="AI32" s="491"/>
      <c r="AJ32" s="491"/>
      <c r="AK32" s="491"/>
      <c r="AL32" s="491"/>
      <c r="AM32" s="491"/>
      <c r="AN32" s="491"/>
      <c r="AO32" s="491"/>
      <c r="AP32" s="491"/>
      <c r="AQ32" s="491"/>
      <c r="AR32" s="491"/>
      <c r="AS32" s="492"/>
      <c r="AT32" s="493" t="s">
        <v>186</v>
      </c>
      <c r="AU32" s="494"/>
      <c r="AV32" s="494"/>
      <c r="AW32" s="494"/>
      <c r="AX32" s="494"/>
      <c r="AY32" s="494"/>
      <c r="AZ32" s="494"/>
      <c r="BA32" s="494"/>
      <c r="BB32" s="494"/>
      <c r="BC32" s="494"/>
      <c r="BD32" s="494"/>
      <c r="BE32" s="495"/>
    </row>
    <row r="33" spans="2:57" ht="15" customHeight="1" x14ac:dyDescent="0.15">
      <c r="B33" s="482"/>
      <c r="C33" s="483"/>
      <c r="D33" s="483"/>
      <c r="E33" s="483"/>
      <c r="F33" s="483"/>
      <c r="G33" s="484"/>
      <c r="H33" s="396"/>
      <c r="I33" s="397"/>
      <c r="J33" s="397"/>
      <c r="K33" s="397"/>
      <c r="L33" s="397"/>
      <c r="M33" s="397"/>
      <c r="N33" s="397"/>
      <c r="O33" s="397"/>
      <c r="P33" s="397"/>
      <c r="Q33" s="397"/>
      <c r="R33" s="397"/>
      <c r="S33" s="397"/>
      <c r="T33" s="398"/>
      <c r="U33" s="396"/>
      <c r="V33" s="397"/>
      <c r="W33" s="397"/>
      <c r="X33" s="397"/>
      <c r="Y33" s="397"/>
      <c r="Z33" s="397"/>
      <c r="AA33" s="397"/>
      <c r="AB33" s="397"/>
      <c r="AC33" s="397"/>
      <c r="AD33" s="397"/>
      <c r="AE33" s="397"/>
      <c r="AF33" s="398"/>
      <c r="AG33" s="396"/>
      <c r="AH33" s="397"/>
      <c r="AI33" s="397"/>
      <c r="AJ33" s="397"/>
      <c r="AK33" s="397"/>
      <c r="AL33" s="397"/>
      <c r="AM33" s="397"/>
      <c r="AN33" s="397"/>
      <c r="AO33" s="397"/>
      <c r="AP33" s="397"/>
      <c r="AQ33" s="397"/>
      <c r="AR33" s="397"/>
      <c r="AS33" s="398"/>
      <c r="AT33" s="396"/>
      <c r="AU33" s="397"/>
      <c r="AV33" s="397"/>
      <c r="AW33" s="397"/>
      <c r="AX33" s="397"/>
      <c r="AY33" s="397"/>
      <c r="AZ33" s="397"/>
      <c r="BA33" s="397"/>
      <c r="BB33" s="397"/>
      <c r="BC33" s="397"/>
      <c r="BD33" s="397"/>
      <c r="BE33" s="398"/>
    </row>
    <row r="34" spans="2:57" ht="15" customHeight="1" x14ac:dyDescent="0.15">
      <c r="B34" s="482"/>
      <c r="C34" s="483"/>
      <c r="D34" s="483"/>
      <c r="E34" s="483"/>
      <c r="F34" s="483"/>
      <c r="G34" s="484"/>
      <c r="H34" s="399"/>
      <c r="I34" s="400"/>
      <c r="J34" s="400"/>
      <c r="K34" s="400"/>
      <c r="L34" s="400"/>
      <c r="M34" s="400"/>
      <c r="N34" s="400"/>
      <c r="O34" s="400"/>
      <c r="P34" s="400"/>
      <c r="Q34" s="400"/>
      <c r="R34" s="400"/>
      <c r="S34" s="400"/>
      <c r="T34" s="401"/>
      <c r="U34" s="399"/>
      <c r="V34" s="400"/>
      <c r="W34" s="400"/>
      <c r="X34" s="400"/>
      <c r="Y34" s="400"/>
      <c r="Z34" s="400"/>
      <c r="AA34" s="400"/>
      <c r="AB34" s="400"/>
      <c r="AC34" s="400"/>
      <c r="AD34" s="400"/>
      <c r="AE34" s="400"/>
      <c r="AF34" s="401"/>
      <c r="AG34" s="399"/>
      <c r="AH34" s="400"/>
      <c r="AI34" s="400"/>
      <c r="AJ34" s="400"/>
      <c r="AK34" s="400"/>
      <c r="AL34" s="400"/>
      <c r="AM34" s="400"/>
      <c r="AN34" s="400"/>
      <c r="AO34" s="400"/>
      <c r="AP34" s="400"/>
      <c r="AQ34" s="400"/>
      <c r="AR34" s="400"/>
      <c r="AS34" s="401"/>
      <c r="AT34" s="399"/>
      <c r="AU34" s="400"/>
      <c r="AV34" s="400"/>
      <c r="AW34" s="400"/>
      <c r="AX34" s="400"/>
      <c r="AY34" s="400"/>
      <c r="AZ34" s="400"/>
      <c r="BA34" s="400"/>
      <c r="BB34" s="400"/>
      <c r="BC34" s="400"/>
      <c r="BD34" s="400"/>
      <c r="BE34" s="401"/>
    </row>
    <row r="35" spans="2:57" ht="15" customHeight="1" x14ac:dyDescent="0.15">
      <c r="B35" s="482"/>
      <c r="C35" s="483"/>
      <c r="D35" s="483"/>
      <c r="E35" s="483"/>
      <c r="F35" s="483"/>
      <c r="G35" s="484"/>
      <c r="H35" s="399"/>
      <c r="I35" s="400"/>
      <c r="J35" s="400"/>
      <c r="K35" s="400"/>
      <c r="L35" s="400"/>
      <c r="M35" s="400"/>
      <c r="N35" s="400"/>
      <c r="O35" s="400"/>
      <c r="P35" s="400"/>
      <c r="Q35" s="400"/>
      <c r="R35" s="400"/>
      <c r="S35" s="400"/>
      <c r="T35" s="401"/>
      <c r="U35" s="399"/>
      <c r="V35" s="400"/>
      <c r="W35" s="400"/>
      <c r="X35" s="400"/>
      <c r="Y35" s="400"/>
      <c r="Z35" s="400"/>
      <c r="AA35" s="400"/>
      <c r="AB35" s="400"/>
      <c r="AC35" s="400"/>
      <c r="AD35" s="400"/>
      <c r="AE35" s="400"/>
      <c r="AF35" s="401"/>
      <c r="AG35" s="399"/>
      <c r="AH35" s="400"/>
      <c r="AI35" s="400"/>
      <c r="AJ35" s="400"/>
      <c r="AK35" s="400"/>
      <c r="AL35" s="400"/>
      <c r="AM35" s="400"/>
      <c r="AN35" s="400"/>
      <c r="AO35" s="400"/>
      <c r="AP35" s="400"/>
      <c r="AQ35" s="400"/>
      <c r="AR35" s="400"/>
      <c r="AS35" s="401"/>
      <c r="AT35" s="399"/>
      <c r="AU35" s="400"/>
      <c r="AV35" s="400"/>
      <c r="AW35" s="400"/>
      <c r="AX35" s="400"/>
      <c r="AY35" s="400"/>
      <c r="AZ35" s="400"/>
      <c r="BA35" s="400"/>
      <c r="BB35" s="400"/>
      <c r="BC35" s="400"/>
      <c r="BD35" s="400"/>
      <c r="BE35" s="401"/>
    </row>
    <row r="36" spans="2:57" ht="15" customHeight="1" x14ac:dyDescent="0.15">
      <c r="B36" s="485" t="s">
        <v>340</v>
      </c>
      <c r="C36" s="486"/>
      <c r="D36" s="486"/>
      <c r="E36" s="486"/>
      <c r="F36" s="486"/>
      <c r="G36" s="487"/>
      <c r="H36" s="399"/>
      <c r="I36" s="400"/>
      <c r="J36" s="400"/>
      <c r="K36" s="400"/>
      <c r="L36" s="400"/>
      <c r="M36" s="400"/>
      <c r="N36" s="400"/>
      <c r="O36" s="400"/>
      <c r="P36" s="400"/>
      <c r="Q36" s="400"/>
      <c r="R36" s="400"/>
      <c r="S36" s="400"/>
      <c r="T36" s="401"/>
      <c r="U36" s="399"/>
      <c r="V36" s="400"/>
      <c r="W36" s="400"/>
      <c r="X36" s="400"/>
      <c r="Y36" s="400"/>
      <c r="Z36" s="400"/>
      <c r="AA36" s="400"/>
      <c r="AB36" s="400"/>
      <c r="AC36" s="400"/>
      <c r="AD36" s="400"/>
      <c r="AE36" s="400"/>
      <c r="AF36" s="401"/>
      <c r="AG36" s="399"/>
      <c r="AH36" s="400"/>
      <c r="AI36" s="400"/>
      <c r="AJ36" s="400"/>
      <c r="AK36" s="400"/>
      <c r="AL36" s="400"/>
      <c r="AM36" s="400"/>
      <c r="AN36" s="400"/>
      <c r="AO36" s="400"/>
      <c r="AP36" s="400"/>
      <c r="AQ36" s="400"/>
      <c r="AR36" s="400"/>
      <c r="AS36" s="401"/>
      <c r="AT36" s="399"/>
      <c r="AU36" s="400"/>
      <c r="AV36" s="400"/>
      <c r="AW36" s="400"/>
      <c r="AX36" s="400"/>
      <c r="AY36" s="400"/>
      <c r="AZ36" s="400"/>
      <c r="BA36" s="400"/>
      <c r="BB36" s="400"/>
      <c r="BC36" s="400"/>
      <c r="BD36" s="400"/>
      <c r="BE36" s="401"/>
    </row>
    <row r="37" spans="2:57" ht="15" customHeight="1" x14ac:dyDescent="0.15">
      <c r="B37" s="485"/>
      <c r="C37" s="486"/>
      <c r="D37" s="486"/>
      <c r="E37" s="486"/>
      <c r="F37" s="486"/>
      <c r="G37" s="487"/>
      <c r="H37" s="399"/>
      <c r="I37" s="400"/>
      <c r="J37" s="400"/>
      <c r="K37" s="400"/>
      <c r="L37" s="400"/>
      <c r="M37" s="400"/>
      <c r="N37" s="400"/>
      <c r="O37" s="400"/>
      <c r="P37" s="400"/>
      <c r="Q37" s="400"/>
      <c r="R37" s="400"/>
      <c r="S37" s="400"/>
      <c r="T37" s="401"/>
      <c r="U37" s="399"/>
      <c r="V37" s="400"/>
      <c r="W37" s="400"/>
      <c r="X37" s="400"/>
      <c r="Y37" s="400"/>
      <c r="Z37" s="400"/>
      <c r="AA37" s="400"/>
      <c r="AB37" s="400"/>
      <c r="AC37" s="400"/>
      <c r="AD37" s="400"/>
      <c r="AE37" s="400"/>
      <c r="AF37" s="401"/>
      <c r="AG37" s="399"/>
      <c r="AH37" s="400"/>
      <c r="AI37" s="400"/>
      <c r="AJ37" s="400"/>
      <c r="AK37" s="400"/>
      <c r="AL37" s="400"/>
      <c r="AM37" s="400"/>
      <c r="AN37" s="400"/>
      <c r="AO37" s="400"/>
      <c r="AP37" s="400"/>
      <c r="AQ37" s="400"/>
      <c r="AR37" s="400"/>
      <c r="AS37" s="401"/>
      <c r="AT37" s="399"/>
      <c r="AU37" s="400"/>
      <c r="AV37" s="400"/>
      <c r="AW37" s="400"/>
      <c r="AX37" s="400"/>
      <c r="AY37" s="400"/>
      <c r="AZ37" s="400"/>
      <c r="BA37" s="400"/>
      <c r="BB37" s="400"/>
      <c r="BC37" s="400"/>
      <c r="BD37" s="400"/>
      <c r="BE37" s="401"/>
    </row>
    <row r="38" spans="2:57" ht="15" customHeight="1" x14ac:dyDescent="0.15">
      <c r="B38" s="485"/>
      <c r="C38" s="486"/>
      <c r="D38" s="486"/>
      <c r="E38" s="486"/>
      <c r="F38" s="486"/>
      <c r="G38" s="487"/>
      <c r="H38" s="399"/>
      <c r="I38" s="400"/>
      <c r="J38" s="400"/>
      <c r="K38" s="400"/>
      <c r="L38" s="400"/>
      <c r="M38" s="400"/>
      <c r="N38" s="400"/>
      <c r="O38" s="400"/>
      <c r="P38" s="400"/>
      <c r="Q38" s="400"/>
      <c r="R38" s="400"/>
      <c r="S38" s="400"/>
      <c r="T38" s="401"/>
      <c r="U38" s="399"/>
      <c r="V38" s="400"/>
      <c r="W38" s="400"/>
      <c r="X38" s="400"/>
      <c r="Y38" s="400"/>
      <c r="Z38" s="400"/>
      <c r="AA38" s="400"/>
      <c r="AB38" s="400"/>
      <c r="AC38" s="400"/>
      <c r="AD38" s="400"/>
      <c r="AE38" s="400"/>
      <c r="AF38" s="401"/>
      <c r="AG38" s="399"/>
      <c r="AH38" s="400"/>
      <c r="AI38" s="400"/>
      <c r="AJ38" s="400"/>
      <c r="AK38" s="400"/>
      <c r="AL38" s="400"/>
      <c r="AM38" s="400"/>
      <c r="AN38" s="400"/>
      <c r="AO38" s="400"/>
      <c r="AP38" s="400"/>
      <c r="AQ38" s="400"/>
      <c r="AR38" s="400"/>
      <c r="AS38" s="401"/>
      <c r="AT38" s="399"/>
      <c r="AU38" s="400"/>
      <c r="AV38" s="400"/>
      <c r="AW38" s="400"/>
      <c r="AX38" s="400"/>
      <c r="AY38" s="400"/>
      <c r="AZ38" s="400"/>
      <c r="BA38" s="400"/>
      <c r="BB38" s="400"/>
      <c r="BC38" s="400"/>
      <c r="BD38" s="400"/>
      <c r="BE38" s="401"/>
    </row>
    <row r="39" spans="2:57" ht="15" customHeight="1" x14ac:dyDescent="0.15">
      <c r="B39" s="485"/>
      <c r="C39" s="486"/>
      <c r="D39" s="486"/>
      <c r="E39" s="486"/>
      <c r="F39" s="486"/>
      <c r="G39" s="487"/>
      <c r="H39" s="402"/>
      <c r="I39" s="403"/>
      <c r="J39" s="403"/>
      <c r="K39" s="403"/>
      <c r="L39" s="403"/>
      <c r="M39" s="403"/>
      <c r="N39" s="403"/>
      <c r="O39" s="403"/>
      <c r="P39" s="403"/>
      <c r="Q39" s="403"/>
      <c r="R39" s="403"/>
      <c r="S39" s="403"/>
      <c r="T39" s="404"/>
      <c r="U39" s="402"/>
      <c r="V39" s="403"/>
      <c r="W39" s="403"/>
      <c r="X39" s="403"/>
      <c r="Y39" s="403"/>
      <c r="Z39" s="403"/>
      <c r="AA39" s="403"/>
      <c r="AB39" s="403"/>
      <c r="AC39" s="403"/>
      <c r="AD39" s="403"/>
      <c r="AE39" s="403"/>
      <c r="AF39" s="404"/>
      <c r="AG39" s="402"/>
      <c r="AH39" s="403"/>
      <c r="AI39" s="403"/>
      <c r="AJ39" s="403"/>
      <c r="AK39" s="403"/>
      <c r="AL39" s="403"/>
      <c r="AM39" s="403"/>
      <c r="AN39" s="403"/>
      <c r="AO39" s="403"/>
      <c r="AP39" s="403"/>
      <c r="AQ39" s="403"/>
      <c r="AR39" s="403"/>
      <c r="AS39" s="404"/>
      <c r="AT39" s="402"/>
      <c r="AU39" s="403"/>
      <c r="AV39" s="403"/>
      <c r="AW39" s="403"/>
      <c r="AX39" s="403"/>
      <c r="AY39" s="403"/>
      <c r="AZ39" s="403"/>
      <c r="BA39" s="403"/>
      <c r="BB39" s="403"/>
      <c r="BC39" s="403"/>
      <c r="BD39" s="403"/>
      <c r="BE39" s="404"/>
    </row>
    <row r="40" spans="2:57" ht="16.5" customHeight="1" x14ac:dyDescent="0.15">
      <c r="B40" s="405" t="s">
        <v>76</v>
      </c>
      <c r="C40" s="405"/>
      <c r="D40" s="405"/>
      <c r="E40" s="405"/>
      <c r="F40" s="405"/>
      <c r="G40" s="405"/>
      <c r="H40" s="166"/>
      <c r="I40" s="167"/>
      <c r="J40" s="167"/>
      <c r="K40" s="392">
        <v>0.70833333333333337</v>
      </c>
      <c r="L40" s="392"/>
      <c r="M40" s="392"/>
      <c r="N40" s="393" t="s">
        <v>333</v>
      </c>
      <c r="O40" s="393"/>
      <c r="P40" s="393"/>
      <c r="Q40" s="393"/>
      <c r="R40" s="393"/>
      <c r="S40" s="393"/>
      <c r="T40" s="393"/>
      <c r="U40" s="393"/>
      <c r="V40" s="393"/>
      <c r="W40" s="406"/>
      <c r="X40" s="406"/>
      <c r="Y40" s="407" t="s">
        <v>67</v>
      </c>
      <c r="Z40" s="407"/>
      <c r="AA40" s="408" t="s">
        <v>64</v>
      </c>
      <c r="AB40" s="409"/>
      <c r="AC40" s="409"/>
      <c r="AD40" s="409"/>
      <c r="AE40" s="409"/>
      <c r="AF40" s="409"/>
      <c r="AG40" s="166"/>
      <c r="AH40" s="167"/>
      <c r="AI40" s="167"/>
      <c r="AJ40" s="392">
        <v>0.70833333333333337</v>
      </c>
      <c r="AK40" s="392"/>
      <c r="AL40" s="392"/>
      <c r="AM40" s="393" t="s">
        <v>334</v>
      </c>
      <c r="AN40" s="393"/>
      <c r="AO40" s="393"/>
      <c r="AP40" s="393"/>
      <c r="AQ40" s="393"/>
      <c r="AR40" s="393"/>
      <c r="AS40" s="393"/>
      <c r="AT40" s="393"/>
      <c r="AU40" s="393"/>
      <c r="AV40" s="406"/>
      <c r="AW40" s="406"/>
      <c r="AX40" s="407" t="s">
        <v>67</v>
      </c>
      <c r="AY40" s="407"/>
      <c r="AZ40" s="408" t="s">
        <v>64</v>
      </c>
      <c r="BA40" s="409"/>
      <c r="BB40" s="409"/>
      <c r="BC40" s="409"/>
      <c r="BD40" s="409"/>
      <c r="BE40" s="409"/>
    </row>
    <row r="41" spans="2:57" ht="15.75" customHeight="1" x14ac:dyDescent="0.15">
      <c r="B41" s="496" t="s">
        <v>77</v>
      </c>
      <c r="C41" s="497"/>
      <c r="D41" s="497"/>
      <c r="E41" s="497"/>
      <c r="F41" s="497"/>
      <c r="G41" s="498"/>
      <c r="H41" s="164"/>
      <c r="I41" s="165"/>
      <c r="J41" s="165"/>
      <c r="K41" s="394">
        <v>0.72222222222222221</v>
      </c>
      <c r="L41" s="394"/>
      <c r="M41" s="394"/>
      <c r="N41" s="511" t="s">
        <v>335</v>
      </c>
      <c r="O41" s="511"/>
      <c r="P41" s="511"/>
      <c r="Q41" s="511"/>
      <c r="R41" s="511"/>
      <c r="S41" s="465"/>
      <c r="T41" s="465"/>
      <c r="U41" s="465"/>
      <c r="V41" s="465"/>
      <c r="W41" s="465"/>
      <c r="X41" s="465"/>
      <c r="Y41" s="465"/>
      <c r="Z41" s="36" t="s">
        <v>101</v>
      </c>
      <c r="AA41" s="499"/>
      <c r="AB41" s="465"/>
      <c r="AC41" s="500"/>
      <c r="AD41" s="503" t="s">
        <v>72</v>
      </c>
      <c r="AE41" s="464"/>
      <c r="AF41" s="504"/>
      <c r="AG41" s="164"/>
      <c r="AH41" s="165"/>
      <c r="AI41" s="165"/>
      <c r="AJ41" s="394">
        <v>0.72222222222222221</v>
      </c>
      <c r="AK41" s="394"/>
      <c r="AL41" s="394"/>
      <c r="AM41" s="511" t="s">
        <v>335</v>
      </c>
      <c r="AN41" s="511"/>
      <c r="AO41" s="511"/>
      <c r="AP41" s="511"/>
      <c r="AQ41" s="511"/>
      <c r="AR41" s="465"/>
      <c r="AS41" s="465"/>
      <c r="AT41" s="465"/>
      <c r="AU41" s="465"/>
      <c r="AV41" s="465"/>
      <c r="AW41" s="465"/>
      <c r="AX41" s="110"/>
      <c r="AY41" s="170" t="s">
        <v>101</v>
      </c>
      <c r="AZ41" s="465"/>
      <c r="BA41" s="465"/>
      <c r="BB41" s="465"/>
      <c r="BC41" s="503" t="s">
        <v>72</v>
      </c>
      <c r="BD41" s="464"/>
      <c r="BE41" s="504"/>
    </row>
    <row r="42" spans="2:57" ht="16.5" customHeight="1" x14ac:dyDescent="0.15">
      <c r="B42" s="405" t="s">
        <v>78</v>
      </c>
      <c r="C42" s="405"/>
      <c r="D42" s="405"/>
      <c r="E42" s="405"/>
      <c r="F42" s="405"/>
      <c r="G42" s="405"/>
      <c r="H42" s="168"/>
      <c r="I42" s="169"/>
      <c r="J42" s="169"/>
      <c r="K42" s="512">
        <v>0.75</v>
      </c>
      <c r="L42" s="512"/>
      <c r="M42" s="512"/>
      <c r="N42" s="513" t="s">
        <v>336</v>
      </c>
      <c r="O42" s="513"/>
      <c r="P42" s="513"/>
      <c r="Q42" s="513"/>
      <c r="R42" s="513"/>
      <c r="S42" s="513"/>
      <c r="T42" s="513"/>
      <c r="U42" s="513"/>
      <c r="V42" s="513"/>
      <c r="W42" s="513"/>
      <c r="X42" s="513"/>
      <c r="Y42" s="513"/>
      <c r="Z42" s="513"/>
      <c r="AA42" s="513"/>
      <c r="AB42" s="513"/>
      <c r="AC42" s="513"/>
      <c r="AD42" s="513"/>
      <c r="AE42" s="513"/>
      <c r="AF42" s="514"/>
      <c r="AG42" s="168"/>
      <c r="AH42" s="169"/>
      <c r="AI42" s="169"/>
      <c r="AJ42" s="515">
        <v>0.75</v>
      </c>
      <c r="AK42" s="516"/>
      <c r="AL42" s="516"/>
      <c r="AM42" s="513" t="s">
        <v>336</v>
      </c>
      <c r="AN42" s="513"/>
      <c r="AO42" s="513"/>
      <c r="AP42" s="513"/>
      <c r="AQ42" s="513"/>
      <c r="AR42" s="513"/>
      <c r="AS42" s="513"/>
      <c r="AT42" s="513"/>
      <c r="AU42" s="513"/>
      <c r="AV42" s="513"/>
      <c r="AW42" s="513"/>
      <c r="AX42" s="513"/>
      <c r="AY42" s="513"/>
      <c r="AZ42" s="513"/>
      <c r="BA42" s="513"/>
      <c r="BB42" s="513"/>
      <c r="BC42" s="513"/>
      <c r="BD42" s="513"/>
      <c r="BE42" s="514"/>
    </row>
    <row r="43" spans="2:57" ht="15" customHeight="1" x14ac:dyDescent="0.15">
      <c r="B43" s="517" t="s">
        <v>342</v>
      </c>
      <c r="C43" s="518"/>
      <c r="D43" s="518"/>
      <c r="E43" s="518"/>
      <c r="F43" s="518"/>
      <c r="G43" s="519"/>
      <c r="H43" s="505"/>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7"/>
      <c r="AG43" s="505"/>
      <c r="AH43" s="506"/>
      <c r="AI43" s="506"/>
      <c r="AJ43" s="506"/>
      <c r="AK43" s="506"/>
      <c r="AL43" s="506"/>
      <c r="AM43" s="506"/>
      <c r="AN43" s="506"/>
      <c r="AO43" s="506"/>
      <c r="AP43" s="506"/>
      <c r="AQ43" s="506"/>
      <c r="AR43" s="506"/>
      <c r="AS43" s="506"/>
      <c r="AT43" s="506"/>
      <c r="AU43" s="506"/>
      <c r="AV43" s="506"/>
      <c r="AW43" s="506"/>
      <c r="AX43" s="506"/>
      <c r="AY43" s="506"/>
      <c r="AZ43" s="506"/>
      <c r="BA43" s="506"/>
      <c r="BB43" s="506"/>
      <c r="BC43" s="506"/>
      <c r="BD43" s="506"/>
      <c r="BE43" s="507"/>
    </row>
    <row r="44" spans="2:57" ht="15" customHeight="1" x14ac:dyDescent="0.15">
      <c r="B44" s="520"/>
      <c r="C44" s="521"/>
      <c r="D44" s="521"/>
      <c r="E44" s="521"/>
      <c r="F44" s="521"/>
      <c r="G44" s="522"/>
      <c r="H44" s="508"/>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10"/>
      <c r="AG44" s="508"/>
      <c r="AH44" s="509"/>
      <c r="AI44" s="509"/>
      <c r="AJ44" s="509"/>
      <c r="AK44" s="509"/>
      <c r="AL44" s="509"/>
      <c r="AM44" s="509"/>
      <c r="AN44" s="509"/>
      <c r="AO44" s="509"/>
      <c r="AP44" s="509"/>
      <c r="AQ44" s="509"/>
      <c r="AR44" s="509"/>
      <c r="AS44" s="509"/>
      <c r="AT44" s="509"/>
      <c r="AU44" s="509"/>
      <c r="AV44" s="509"/>
      <c r="AW44" s="509"/>
      <c r="AX44" s="509"/>
      <c r="AY44" s="509"/>
      <c r="AZ44" s="509"/>
      <c r="BA44" s="509"/>
      <c r="BB44" s="509"/>
      <c r="BC44" s="509"/>
      <c r="BD44" s="509"/>
      <c r="BE44" s="510"/>
    </row>
    <row r="45" spans="2:57" ht="15" customHeight="1" x14ac:dyDescent="0.15">
      <c r="B45" s="520"/>
      <c r="C45" s="521"/>
      <c r="D45" s="521"/>
      <c r="E45" s="521"/>
      <c r="F45" s="521"/>
      <c r="G45" s="522"/>
      <c r="H45" s="543"/>
      <c r="I45" s="544"/>
      <c r="J45" s="544"/>
      <c r="K45" s="544"/>
      <c r="L45" s="544"/>
      <c r="M45" s="544"/>
      <c r="N45" s="544"/>
      <c r="O45" s="544"/>
      <c r="P45" s="544"/>
      <c r="Q45" s="544"/>
      <c r="R45" s="544"/>
      <c r="S45" s="544"/>
      <c r="T45" s="544"/>
      <c r="U45" s="544"/>
      <c r="V45" s="544"/>
      <c r="W45" s="544"/>
      <c r="X45" s="544"/>
      <c r="Y45" s="544"/>
      <c r="Z45" s="544"/>
      <c r="AA45" s="544"/>
      <c r="AB45" s="544"/>
      <c r="AC45" s="544"/>
      <c r="AD45" s="544"/>
      <c r="AE45" s="544"/>
      <c r="AF45" s="545"/>
      <c r="AG45" s="543"/>
      <c r="AH45" s="544"/>
      <c r="AI45" s="544"/>
      <c r="AJ45" s="544"/>
      <c r="AK45" s="544"/>
      <c r="AL45" s="544"/>
      <c r="AM45" s="544"/>
      <c r="AN45" s="544"/>
      <c r="AO45" s="544"/>
      <c r="AP45" s="544"/>
      <c r="AQ45" s="544"/>
      <c r="AR45" s="544"/>
      <c r="AS45" s="544"/>
      <c r="AT45" s="544"/>
      <c r="AU45" s="544"/>
      <c r="AV45" s="544"/>
      <c r="AW45" s="544"/>
      <c r="AX45" s="544"/>
      <c r="AY45" s="544"/>
      <c r="AZ45" s="544"/>
      <c r="BA45" s="544"/>
      <c r="BB45" s="544"/>
      <c r="BC45" s="544"/>
      <c r="BD45" s="544"/>
      <c r="BE45" s="545"/>
    </row>
    <row r="46" spans="2:57" ht="15" customHeight="1" x14ac:dyDescent="0.15">
      <c r="B46" s="383" t="s">
        <v>341</v>
      </c>
      <c r="C46" s="384"/>
      <c r="D46" s="384"/>
      <c r="E46" s="384"/>
      <c r="F46" s="384"/>
      <c r="G46" s="385"/>
      <c r="H46" s="543"/>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5"/>
      <c r="AG46" s="543"/>
      <c r="AH46" s="544"/>
      <c r="AI46" s="544"/>
      <c r="AJ46" s="544"/>
      <c r="AK46" s="544"/>
      <c r="AL46" s="544"/>
      <c r="AM46" s="544"/>
      <c r="AN46" s="544"/>
      <c r="AO46" s="544"/>
      <c r="AP46" s="544"/>
      <c r="AQ46" s="544"/>
      <c r="AR46" s="544"/>
      <c r="AS46" s="544"/>
      <c r="AT46" s="544"/>
      <c r="AU46" s="544"/>
      <c r="AV46" s="544"/>
      <c r="AW46" s="544"/>
      <c r="AX46" s="544"/>
      <c r="AY46" s="544"/>
      <c r="AZ46" s="544"/>
      <c r="BA46" s="544"/>
      <c r="BB46" s="544"/>
      <c r="BC46" s="544"/>
      <c r="BD46" s="544"/>
      <c r="BE46" s="545"/>
    </row>
    <row r="47" spans="2:57" ht="15" customHeight="1" x14ac:dyDescent="0.15">
      <c r="B47" s="386" t="s">
        <v>343</v>
      </c>
      <c r="C47" s="387"/>
      <c r="D47" s="387"/>
      <c r="E47" s="387"/>
      <c r="F47" s="387"/>
      <c r="G47" s="388"/>
      <c r="H47" s="543"/>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5"/>
      <c r="AG47" s="543"/>
      <c r="AH47" s="544"/>
      <c r="AI47" s="544"/>
      <c r="AJ47" s="544"/>
      <c r="AK47" s="544"/>
      <c r="AL47" s="544"/>
      <c r="AM47" s="544"/>
      <c r="AN47" s="544"/>
      <c r="AO47" s="544"/>
      <c r="AP47" s="544"/>
      <c r="AQ47" s="544"/>
      <c r="AR47" s="544"/>
      <c r="AS47" s="544"/>
      <c r="AT47" s="544"/>
      <c r="AU47" s="544"/>
      <c r="AV47" s="544"/>
      <c r="AW47" s="544"/>
      <c r="AX47" s="544"/>
      <c r="AY47" s="544"/>
      <c r="AZ47" s="544"/>
      <c r="BA47" s="544"/>
      <c r="BB47" s="544"/>
      <c r="BC47" s="544"/>
      <c r="BD47" s="544"/>
      <c r="BE47" s="545"/>
    </row>
    <row r="48" spans="2:57" ht="15" customHeight="1" x14ac:dyDescent="0.15">
      <c r="B48" s="389"/>
      <c r="C48" s="390"/>
      <c r="D48" s="390"/>
      <c r="E48" s="390"/>
      <c r="F48" s="390"/>
      <c r="G48" s="391"/>
      <c r="H48" s="555"/>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7"/>
      <c r="AG48" s="555"/>
      <c r="AH48" s="556"/>
      <c r="AI48" s="556"/>
      <c r="AJ48" s="556"/>
      <c r="AK48" s="556"/>
      <c r="AL48" s="556"/>
      <c r="AM48" s="556"/>
      <c r="AN48" s="556"/>
      <c r="AO48" s="556"/>
      <c r="AP48" s="556"/>
      <c r="AQ48" s="556"/>
      <c r="AR48" s="556"/>
      <c r="AS48" s="556"/>
      <c r="AT48" s="556"/>
      <c r="AU48" s="556"/>
      <c r="AV48" s="556"/>
      <c r="AW48" s="556"/>
      <c r="AX48" s="556"/>
      <c r="AY48" s="556"/>
      <c r="AZ48" s="556"/>
      <c r="BA48" s="556"/>
      <c r="BB48" s="556"/>
      <c r="BC48" s="556"/>
      <c r="BD48" s="556"/>
      <c r="BE48" s="557"/>
    </row>
    <row r="49" spans="2:60" ht="16.5" customHeight="1" x14ac:dyDescent="0.15">
      <c r="B49" s="471" t="s">
        <v>79</v>
      </c>
      <c r="C49" s="472"/>
      <c r="D49" s="472"/>
      <c r="E49" s="472"/>
      <c r="F49" s="472"/>
      <c r="G49" s="473"/>
      <c r="H49" s="558"/>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60"/>
      <c r="AG49" s="558"/>
      <c r="AH49" s="559"/>
      <c r="AI49" s="559"/>
      <c r="AJ49" s="559"/>
      <c r="AK49" s="559"/>
      <c r="AL49" s="559"/>
      <c r="AM49" s="559"/>
      <c r="AN49" s="559"/>
      <c r="AO49" s="559"/>
      <c r="AP49" s="559"/>
      <c r="AQ49" s="559"/>
      <c r="AR49" s="559"/>
      <c r="AS49" s="559"/>
      <c r="AT49" s="559"/>
      <c r="AU49" s="559"/>
      <c r="AV49" s="559"/>
      <c r="AW49" s="559"/>
      <c r="AX49" s="559"/>
      <c r="AY49" s="559"/>
      <c r="AZ49" s="559"/>
      <c r="BA49" s="559"/>
      <c r="BB49" s="559"/>
      <c r="BC49" s="559"/>
      <c r="BD49" s="559"/>
      <c r="BE49" s="560"/>
    </row>
    <row r="50" spans="2:60" ht="16.5" customHeight="1" x14ac:dyDescent="0.15">
      <c r="B50" s="405" t="s">
        <v>80</v>
      </c>
      <c r="C50" s="405"/>
      <c r="D50" s="405"/>
      <c r="E50" s="405"/>
      <c r="F50" s="405"/>
      <c r="G50" s="405"/>
      <c r="H50" s="164"/>
      <c r="I50" s="165"/>
      <c r="J50" s="165"/>
      <c r="K50" s="561">
        <v>0.91666666666666663</v>
      </c>
      <c r="L50" s="561"/>
      <c r="M50" s="561"/>
      <c r="N50" s="511" t="s">
        <v>337</v>
      </c>
      <c r="O50" s="511"/>
      <c r="P50" s="511"/>
      <c r="Q50" s="511"/>
      <c r="R50" s="511"/>
      <c r="S50" s="511"/>
      <c r="T50" s="511"/>
      <c r="U50" s="511"/>
      <c r="V50" s="511"/>
      <c r="W50" s="511"/>
      <c r="X50" s="511"/>
      <c r="Y50" s="511"/>
      <c r="Z50" s="511"/>
      <c r="AA50" s="511"/>
      <c r="AB50" s="511"/>
      <c r="AC50" s="511"/>
      <c r="AD50" s="511"/>
      <c r="AE50" s="511"/>
      <c r="AF50" s="562"/>
      <c r="AG50" s="164"/>
      <c r="AH50" s="165"/>
      <c r="AI50" s="165"/>
      <c r="AJ50" s="394">
        <v>0.91666666666666663</v>
      </c>
      <c r="AK50" s="394"/>
      <c r="AL50" s="394"/>
      <c r="AM50" s="511" t="s">
        <v>337</v>
      </c>
      <c r="AN50" s="511"/>
      <c r="AO50" s="511"/>
      <c r="AP50" s="511"/>
      <c r="AQ50" s="511"/>
      <c r="AR50" s="511"/>
      <c r="AS50" s="511"/>
      <c r="AT50" s="511"/>
      <c r="AU50" s="511"/>
      <c r="AV50" s="511"/>
      <c r="AW50" s="511"/>
      <c r="AX50" s="511"/>
      <c r="AY50" s="511"/>
      <c r="AZ50" s="511"/>
      <c r="BA50" s="511"/>
      <c r="BB50" s="511"/>
      <c r="BC50" s="511"/>
      <c r="BD50" s="511"/>
      <c r="BE50" s="562"/>
    </row>
    <row r="51" spans="2:60" ht="6" customHeight="1" x14ac:dyDescent="0.15"/>
    <row r="52" spans="2:60" ht="16.5" customHeight="1" x14ac:dyDescent="0.15">
      <c r="B52" s="546" t="s">
        <v>81</v>
      </c>
      <c r="C52" s="547"/>
      <c r="D52" s="547"/>
      <c r="E52" s="547"/>
      <c r="F52" s="547"/>
      <c r="G52" s="547"/>
      <c r="H52" s="547"/>
      <c r="I52" s="547"/>
      <c r="J52" s="547"/>
      <c r="K52" s="547"/>
      <c r="L52" s="547"/>
      <c r="M52" s="547"/>
      <c r="N52" s="547"/>
      <c r="O52" s="547"/>
      <c r="P52" s="547"/>
      <c r="Q52" s="547"/>
      <c r="R52" s="547"/>
      <c r="S52" s="547"/>
      <c r="T52" s="547"/>
      <c r="U52" s="547"/>
      <c r="V52" s="547"/>
      <c r="W52" s="547"/>
      <c r="X52" s="547"/>
      <c r="Y52" s="547"/>
      <c r="Z52" s="547"/>
      <c r="AA52" s="547"/>
      <c r="AB52" s="547"/>
      <c r="AC52" s="547"/>
      <c r="AD52" s="547"/>
      <c r="AE52" s="547"/>
      <c r="AF52" s="547"/>
      <c r="AG52" s="547"/>
      <c r="AH52" s="547"/>
      <c r="AI52" s="547"/>
      <c r="AJ52" s="547"/>
      <c r="AK52" s="547"/>
      <c r="AL52" s="547"/>
      <c r="AM52" s="547"/>
      <c r="AN52" s="547"/>
      <c r="AO52" s="547"/>
      <c r="AP52" s="547"/>
      <c r="AQ52" s="547"/>
      <c r="AR52" s="547"/>
      <c r="AS52" s="547"/>
      <c r="AT52" s="547"/>
      <c r="AU52" s="547"/>
      <c r="AV52" s="547"/>
      <c r="AW52" s="547"/>
      <c r="AX52" s="547"/>
      <c r="AY52" s="547"/>
      <c r="AZ52" s="547"/>
      <c r="BA52" s="547"/>
      <c r="BB52" s="547"/>
      <c r="BC52" s="547"/>
      <c r="BD52" s="547"/>
      <c r="BE52" s="548"/>
    </row>
    <row r="53" spans="2:60" ht="46.5" customHeight="1" x14ac:dyDescent="0.15">
      <c r="B53" s="549"/>
      <c r="C53" s="550"/>
      <c r="D53" s="550"/>
      <c r="E53" s="550"/>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50"/>
      <c r="AK53" s="550"/>
      <c r="AL53" s="550"/>
      <c r="AM53" s="550"/>
      <c r="AN53" s="550"/>
      <c r="AO53" s="550"/>
      <c r="AP53" s="550"/>
      <c r="AQ53" s="550"/>
      <c r="AR53" s="550"/>
      <c r="AS53" s="550"/>
      <c r="AT53" s="550"/>
      <c r="AU53" s="550"/>
      <c r="AV53" s="550"/>
      <c r="AW53" s="550"/>
      <c r="AX53" s="550"/>
      <c r="AY53" s="550"/>
      <c r="AZ53" s="550"/>
      <c r="BA53" s="550"/>
      <c r="BB53" s="550"/>
      <c r="BC53" s="550"/>
      <c r="BD53" s="550"/>
      <c r="BE53" s="551"/>
    </row>
    <row r="54" spans="2:60" ht="5.25" customHeight="1" x14ac:dyDescent="0.15">
      <c r="B54" s="111"/>
      <c r="C54" s="112"/>
      <c r="D54" s="112"/>
      <c r="E54" s="112"/>
      <c r="F54" s="112"/>
      <c r="G54" s="112"/>
      <c r="H54" s="112"/>
      <c r="I54" s="112"/>
      <c r="J54" s="112"/>
      <c r="K54" s="112"/>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H54" s="34"/>
    </row>
    <row r="55" spans="2:60" ht="19.5" customHeight="1" x14ac:dyDescent="0.15">
      <c r="B55" s="410" t="s">
        <v>82</v>
      </c>
      <c r="C55" s="411"/>
      <c r="D55" s="411"/>
      <c r="E55" s="411"/>
      <c r="F55" s="411"/>
      <c r="G55" s="411"/>
      <c r="H55" s="411"/>
      <c r="I55" s="411"/>
      <c r="J55" s="411"/>
      <c r="K55" s="412"/>
      <c r="L55" s="552"/>
      <c r="M55" s="553"/>
      <c r="N55" s="553"/>
      <c r="O55" s="553"/>
      <c r="P55" s="553"/>
      <c r="Q55" s="553"/>
      <c r="R55" s="553"/>
      <c r="S55" s="553"/>
      <c r="T55" s="553"/>
      <c r="U55" s="553"/>
      <c r="V55" s="553"/>
      <c r="W55" s="553"/>
      <c r="X55" s="553"/>
      <c r="Y55" s="553"/>
      <c r="Z55" s="553"/>
      <c r="AA55" s="553"/>
      <c r="AB55" s="553"/>
      <c r="AC55" s="553"/>
      <c r="AD55" s="553"/>
      <c r="AE55" s="553"/>
      <c r="AF55" s="553"/>
      <c r="AG55" s="553"/>
      <c r="AH55" s="553"/>
      <c r="AI55" s="553"/>
      <c r="AJ55" s="553"/>
      <c r="AK55" s="553"/>
      <c r="AL55" s="553"/>
      <c r="AM55" s="553"/>
      <c r="AN55" s="553"/>
      <c r="AO55" s="553"/>
      <c r="AP55" s="553"/>
      <c r="AQ55" s="553"/>
      <c r="AR55" s="553"/>
      <c r="AS55" s="553"/>
      <c r="AT55" s="553"/>
      <c r="AU55" s="553"/>
      <c r="AV55" s="553"/>
      <c r="AW55" s="553"/>
      <c r="AX55" s="553"/>
      <c r="AY55" s="553"/>
      <c r="AZ55" s="553"/>
      <c r="BA55" s="553"/>
      <c r="BB55" s="553"/>
      <c r="BC55" s="553"/>
      <c r="BD55" s="553"/>
      <c r="BE55" s="554"/>
    </row>
    <row r="56" spans="2:60" ht="18" customHeight="1" x14ac:dyDescent="0.15">
      <c r="B56" s="523" t="s">
        <v>344</v>
      </c>
      <c r="C56" s="524"/>
      <c r="D56" s="524"/>
      <c r="E56" s="524"/>
      <c r="F56" s="524"/>
      <c r="G56" s="524"/>
      <c r="H56" s="524"/>
      <c r="I56" s="524"/>
      <c r="J56" s="524"/>
      <c r="K56" s="525"/>
      <c r="L56" s="532" t="s">
        <v>368</v>
      </c>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3"/>
      <c r="AN56" s="533"/>
      <c r="AO56" s="187"/>
      <c r="AP56" s="187"/>
      <c r="AQ56" s="187" t="s">
        <v>345</v>
      </c>
      <c r="AR56" s="187"/>
      <c r="AS56" s="187"/>
      <c r="AT56" s="187"/>
      <c r="AU56" s="187"/>
      <c r="AV56" s="187" t="s">
        <v>346</v>
      </c>
      <c r="AW56" s="187"/>
      <c r="AX56" s="187"/>
      <c r="AY56" s="533"/>
      <c r="AZ56" s="533"/>
      <c r="BA56" s="533"/>
      <c r="BB56" s="533"/>
      <c r="BC56" s="533"/>
      <c r="BD56" s="533"/>
      <c r="BE56" s="536"/>
    </row>
    <row r="57" spans="2:60" ht="18" customHeight="1" x14ac:dyDescent="0.15">
      <c r="B57" s="526"/>
      <c r="C57" s="527"/>
      <c r="D57" s="527"/>
      <c r="E57" s="527"/>
      <c r="F57" s="527"/>
      <c r="G57" s="527"/>
      <c r="H57" s="527"/>
      <c r="I57" s="527"/>
      <c r="J57" s="527"/>
      <c r="K57" s="528"/>
      <c r="L57" s="534" t="s">
        <v>351</v>
      </c>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5"/>
      <c r="AM57" s="535"/>
      <c r="AN57" s="535"/>
      <c r="AO57" s="188"/>
      <c r="AP57" s="188"/>
      <c r="AQ57" s="188" t="s">
        <v>345</v>
      </c>
      <c r="AR57" s="188"/>
      <c r="AS57" s="188"/>
      <c r="AT57" s="188"/>
      <c r="AU57" s="188"/>
      <c r="AV57" s="188" t="s">
        <v>346</v>
      </c>
      <c r="AW57" s="188"/>
      <c r="AX57" s="188"/>
      <c r="AY57" s="537"/>
      <c r="AZ57" s="537"/>
      <c r="BA57" s="537"/>
      <c r="BB57" s="537"/>
      <c r="BC57" s="537"/>
      <c r="BD57" s="537"/>
      <c r="BE57" s="538"/>
    </row>
    <row r="58" spans="2:60" ht="27.75" customHeight="1" x14ac:dyDescent="0.15">
      <c r="B58" s="529"/>
      <c r="C58" s="530"/>
      <c r="D58" s="530"/>
      <c r="E58" s="530"/>
      <c r="F58" s="530"/>
      <c r="G58" s="530"/>
      <c r="H58" s="530"/>
      <c r="I58" s="530"/>
      <c r="J58" s="530"/>
      <c r="K58" s="531"/>
      <c r="L58" s="540" t="s">
        <v>349</v>
      </c>
      <c r="M58" s="541"/>
      <c r="N58" s="541"/>
      <c r="O58" s="541"/>
      <c r="P58" s="541"/>
      <c r="Q58" s="539"/>
      <c r="R58" s="539"/>
      <c r="S58" s="539"/>
      <c r="T58" s="539"/>
      <c r="U58" s="539"/>
      <c r="V58" s="539"/>
      <c r="W58" s="539"/>
      <c r="X58" s="539"/>
      <c r="Y58" s="539"/>
      <c r="Z58" s="539"/>
      <c r="AA58" s="539"/>
      <c r="AB58" s="539"/>
      <c r="AC58" s="539"/>
      <c r="AD58" s="539"/>
      <c r="AE58" s="539"/>
      <c r="AF58" s="539"/>
      <c r="AG58" s="539"/>
      <c r="AH58" s="539"/>
      <c r="AI58" s="539"/>
      <c r="AJ58" s="539"/>
      <c r="AK58" s="539"/>
      <c r="AL58" s="539"/>
      <c r="AM58" s="539"/>
      <c r="AN58" s="539"/>
      <c r="AO58" s="539"/>
      <c r="AP58" s="539"/>
      <c r="AQ58" s="539"/>
      <c r="AR58" s="539"/>
      <c r="AS58" s="539"/>
      <c r="AT58" s="539"/>
      <c r="AU58" s="539"/>
      <c r="AV58" s="539"/>
      <c r="AW58" s="539"/>
      <c r="AX58" s="539"/>
      <c r="AY58" s="539"/>
      <c r="AZ58" s="539"/>
      <c r="BA58" s="539"/>
      <c r="BB58" s="539"/>
      <c r="BC58" s="539"/>
      <c r="BD58" s="541"/>
      <c r="BE58" s="542"/>
      <c r="BH58" s="35"/>
    </row>
  </sheetData>
  <sheetProtection sheet="1" objects="1" scenarios="1"/>
  <mergeCells count="250">
    <mergeCell ref="AR31:AX31"/>
    <mergeCell ref="AZ31:BB31"/>
    <mergeCell ref="AG34:AS34"/>
    <mergeCell ref="AT34:BE34"/>
    <mergeCell ref="H33:T33"/>
    <mergeCell ref="U33:AF33"/>
    <mergeCell ref="AG33:AS33"/>
    <mergeCell ref="AT33:BE33"/>
    <mergeCell ref="H32:T32"/>
    <mergeCell ref="U32:AF32"/>
    <mergeCell ref="BC31:BE31"/>
    <mergeCell ref="AJ31:AL31"/>
    <mergeCell ref="AM31:AQ31"/>
    <mergeCell ref="K50:M50"/>
    <mergeCell ref="N50:AF50"/>
    <mergeCell ref="AJ50:AL50"/>
    <mergeCell ref="AM50:BE50"/>
    <mergeCell ref="D1:BE1"/>
    <mergeCell ref="AN4:BE4"/>
    <mergeCell ref="U24:AF24"/>
    <mergeCell ref="AG23:AS23"/>
    <mergeCell ref="AT23:BE23"/>
    <mergeCell ref="AG30:AS30"/>
    <mergeCell ref="AG29:AS29"/>
    <mergeCell ref="AG28:AS28"/>
    <mergeCell ref="AG27:AS27"/>
    <mergeCell ref="AG26:AS26"/>
    <mergeCell ref="AG25:AS25"/>
    <mergeCell ref="AG24:AS24"/>
    <mergeCell ref="AT30:BE30"/>
    <mergeCell ref="AT29:BE29"/>
    <mergeCell ref="AT28:BE28"/>
    <mergeCell ref="AT27:BE27"/>
    <mergeCell ref="AT26:BE26"/>
    <mergeCell ref="AT25:BE25"/>
    <mergeCell ref="AT24:BE24"/>
    <mergeCell ref="B22:G22"/>
    <mergeCell ref="B56:K58"/>
    <mergeCell ref="L56:AN56"/>
    <mergeCell ref="L57:AN57"/>
    <mergeCell ref="AY56:BE56"/>
    <mergeCell ref="AY57:BE57"/>
    <mergeCell ref="Q58:BC58"/>
    <mergeCell ref="L58:P58"/>
    <mergeCell ref="BD58:BE58"/>
    <mergeCell ref="H45:AF45"/>
    <mergeCell ref="AG45:BE45"/>
    <mergeCell ref="H46:AF46"/>
    <mergeCell ref="AG46:BE46"/>
    <mergeCell ref="H47:AF47"/>
    <mergeCell ref="AG47:BE47"/>
    <mergeCell ref="B52:BE52"/>
    <mergeCell ref="B53:BE53"/>
    <mergeCell ref="B55:K55"/>
    <mergeCell ref="L55:BE55"/>
    <mergeCell ref="H48:AF48"/>
    <mergeCell ref="AG48:BE48"/>
    <mergeCell ref="B49:G49"/>
    <mergeCell ref="H49:AF49"/>
    <mergeCell ref="AG49:BE49"/>
    <mergeCell ref="B50:G50"/>
    <mergeCell ref="B42:G42"/>
    <mergeCell ref="H43:AF43"/>
    <mergeCell ref="AG43:BE43"/>
    <mergeCell ref="H44:AF44"/>
    <mergeCell ref="AG44:BE44"/>
    <mergeCell ref="B41:G41"/>
    <mergeCell ref="S41:Y41"/>
    <mergeCell ref="AA41:AC41"/>
    <mergeCell ref="AD41:AF41"/>
    <mergeCell ref="AR41:AW41"/>
    <mergeCell ref="AZ41:BB41"/>
    <mergeCell ref="BC41:BE41"/>
    <mergeCell ref="K41:M41"/>
    <mergeCell ref="N41:R41"/>
    <mergeCell ref="AJ41:AL41"/>
    <mergeCell ref="AM41:AQ41"/>
    <mergeCell ref="K42:M42"/>
    <mergeCell ref="N42:AF42"/>
    <mergeCell ref="AJ42:AL42"/>
    <mergeCell ref="AM42:BE42"/>
    <mergeCell ref="B43:G45"/>
    <mergeCell ref="U37:AF37"/>
    <mergeCell ref="H38:T38"/>
    <mergeCell ref="U38:AF38"/>
    <mergeCell ref="H39:T39"/>
    <mergeCell ref="U39:AF39"/>
    <mergeCell ref="H34:T34"/>
    <mergeCell ref="B36:G39"/>
    <mergeCell ref="AG32:AS32"/>
    <mergeCell ref="AT32:BE32"/>
    <mergeCell ref="B32:G35"/>
    <mergeCell ref="U34:AF34"/>
    <mergeCell ref="H35:T35"/>
    <mergeCell ref="U35:AF35"/>
    <mergeCell ref="AG36:AS36"/>
    <mergeCell ref="AT36:BE36"/>
    <mergeCell ref="AG37:AS37"/>
    <mergeCell ref="AT37:BE37"/>
    <mergeCell ref="AG38:AS38"/>
    <mergeCell ref="AT38:BE38"/>
    <mergeCell ref="U36:AF36"/>
    <mergeCell ref="H37:T37"/>
    <mergeCell ref="AR21:AW21"/>
    <mergeCell ref="AZ21:BB21"/>
    <mergeCell ref="BC21:BE21"/>
    <mergeCell ref="AJ20:AL20"/>
    <mergeCell ref="AJ21:AL21"/>
    <mergeCell ref="AJ22:AL22"/>
    <mergeCell ref="AM20:BE20"/>
    <mergeCell ref="AM21:AQ21"/>
    <mergeCell ref="AM22:BE22"/>
    <mergeCell ref="B23:G26"/>
    <mergeCell ref="B27:G30"/>
    <mergeCell ref="H22:R22"/>
    <mergeCell ref="H23:T23"/>
    <mergeCell ref="U23:AF23"/>
    <mergeCell ref="B20:G20"/>
    <mergeCell ref="B31:G31"/>
    <mergeCell ref="S31:Y31"/>
    <mergeCell ref="AA31:AC31"/>
    <mergeCell ref="H20:R20"/>
    <mergeCell ref="B21:G21"/>
    <mergeCell ref="H21:R21"/>
    <mergeCell ref="AD31:AF31"/>
    <mergeCell ref="B18:G18"/>
    <mergeCell ref="H18:R18"/>
    <mergeCell ref="B19:G19"/>
    <mergeCell ref="H19:R19"/>
    <mergeCell ref="AV19:AW19"/>
    <mergeCell ref="AX19:AY19"/>
    <mergeCell ref="AZ19:BE19"/>
    <mergeCell ref="AJ18:AL18"/>
    <mergeCell ref="AJ19:AL19"/>
    <mergeCell ref="AM18:BE18"/>
    <mergeCell ref="AM19:AT19"/>
    <mergeCell ref="AC16:AD16"/>
    <mergeCell ref="AE16:AG16"/>
    <mergeCell ref="AH16:AJ16"/>
    <mergeCell ref="B17:G17"/>
    <mergeCell ref="H17:I17"/>
    <mergeCell ref="J17:L17"/>
    <mergeCell ref="M17:S17"/>
    <mergeCell ref="T17:W17"/>
    <mergeCell ref="B16:G16"/>
    <mergeCell ref="J16:L16"/>
    <mergeCell ref="M16:N16"/>
    <mergeCell ref="O16:Q16"/>
    <mergeCell ref="S16:V16"/>
    <mergeCell ref="W16:AA16"/>
    <mergeCell ref="AB17:AL17"/>
    <mergeCell ref="H16:I16"/>
    <mergeCell ref="AK16:BC16"/>
    <mergeCell ref="AM17:AS17"/>
    <mergeCell ref="AT17:AW17"/>
    <mergeCell ref="AY17:AZ17"/>
    <mergeCell ref="AM15:AN15"/>
    <mergeCell ref="AO15:AP15"/>
    <mergeCell ref="AQ15:AR15"/>
    <mergeCell ref="AS15:AT15"/>
    <mergeCell ref="AU15:AV15"/>
    <mergeCell ref="AW15:AY15"/>
    <mergeCell ref="AU12:BE12"/>
    <mergeCell ref="B14:G15"/>
    <mergeCell ref="H14:AF14"/>
    <mergeCell ref="AG14:BE14"/>
    <mergeCell ref="N15:O15"/>
    <mergeCell ref="P15:Q15"/>
    <mergeCell ref="R15:S15"/>
    <mergeCell ref="T15:U15"/>
    <mergeCell ref="V15:W15"/>
    <mergeCell ref="X15:Z15"/>
    <mergeCell ref="H12:K12"/>
    <mergeCell ref="L12:R12"/>
    <mergeCell ref="S12:Y12"/>
    <mergeCell ref="Z12:AF12"/>
    <mergeCell ref="AG12:AM12"/>
    <mergeCell ref="AN12:AT12"/>
    <mergeCell ref="B10:G12"/>
    <mergeCell ref="AU10:BE10"/>
    <mergeCell ref="H11:K11"/>
    <mergeCell ref="L11:R11"/>
    <mergeCell ref="S11:Y11"/>
    <mergeCell ref="Z11:AF11"/>
    <mergeCell ref="AG11:AM11"/>
    <mergeCell ref="AN11:AT11"/>
    <mergeCell ref="AU11:BE11"/>
    <mergeCell ref="Z9:AF9"/>
    <mergeCell ref="AG9:AM9"/>
    <mergeCell ref="AN9:AT9"/>
    <mergeCell ref="H10:K10"/>
    <mergeCell ref="L10:R10"/>
    <mergeCell ref="S10:Y10"/>
    <mergeCell ref="Z10:AF10"/>
    <mergeCell ref="AG10:AM10"/>
    <mergeCell ref="AN10:AT10"/>
    <mergeCell ref="B7:K7"/>
    <mergeCell ref="L7:AF7"/>
    <mergeCell ref="AG7:AM7"/>
    <mergeCell ref="AN7:BE7"/>
    <mergeCell ref="B8:K9"/>
    <mergeCell ref="L8:AF8"/>
    <mergeCell ref="AG8:AT8"/>
    <mergeCell ref="AU8:BE9"/>
    <mergeCell ref="L9:R9"/>
    <mergeCell ref="S9:Y9"/>
    <mergeCell ref="B5:K5"/>
    <mergeCell ref="L5:AF5"/>
    <mergeCell ref="AG5:AM5"/>
    <mergeCell ref="AN5:BE5"/>
    <mergeCell ref="B6:K6"/>
    <mergeCell ref="L6:BE6"/>
    <mergeCell ref="AP2:BE2"/>
    <mergeCell ref="B4:K4"/>
    <mergeCell ref="L4:AF4"/>
    <mergeCell ref="AG4:AM4"/>
    <mergeCell ref="B3:BE3"/>
    <mergeCell ref="AJ40:AL40"/>
    <mergeCell ref="AM40:AU40"/>
    <mergeCell ref="AZ40:BE40"/>
    <mergeCell ref="AV40:AW40"/>
    <mergeCell ref="AG35:AS35"/>
    <mergeCell ref="AT35:BE35"/>
    <mergeCell ref="AG39:AS39"/>
    <mergeCell ref="AT39:BE39"/>
    <mergeCell ref="AX40:AY40"/>
    <mergeCell ref="B46:G46"/>
    <mergeCell ref="B47:G48"/>
    <mergeCell ref="K40:M40"/>
    <mergeCell ref="N40:V40"/>
    <mergeCell ref="K31:M31"/>
    <mergeCell ref="N31:R31"/>
    <mergeCell ref="H24:T24"/>
    <mergeCell ref="H25:T25"/>
    <mergeCell ref="H30:T30"/>
    <mergeCell ref="H29:T29"/>
    <mergeCell ref="H28:T28"/>
    <mergeCell ref="H27:T27"/>
    <mergeCell ref="H26:T26"/>
    <mergeCell ref="U30:AF30"/>
    <mergeCell ref="U29:AF29"/>
    <mergeCell ref="U28:AF28"/>
    <mergeCell ref="U27:AF27"/>
    <mergeCell ref="U26:AF26"/>
    <mergeCell ref="U25:AF25"/>
    <mergeCell ref="B40:G40"/>
    <mergeCell ref="W40:X40"/>
    <mergeCell ref="Y40:Z40"/>
    <mergeCell ref="AA40:AF40"/>
    <mergeCell ref="H36:T36"/>
  </mergeCells>
  <phoneticPr fontId="1"/>
  <conditionalFormatting sqref="M16:N16">
    <cfRule type="notContainsBlanks" dxfId="87" priority="9">
      <formula>LEN(TRIM(M16))&gt;0</formula>
    </cfRule>
  </conditionalFormatting>
  <conditionalFormatting sqref="T17:W17">
    <cfRule type="notContainsBlanks" dxfId="86" priority="5">
      <formula>LEN(TRIM(T17))&gt;0</formula>
    </cfRule>
  </conditionalFormatting>
  <conditionalFormatting sqref="W16:AA16">
    <cfRule type="notContainsBlanks" dxfId="73" priority="8">
      <formula>LEN(TRIM(W16))&gt;0</formula>
    </cfRule>
  </conditionalFormatting>
  <conditionalFormatting sqref="AC16:AD16">
    <cfRule type="notContainsBlanks" dxfId="70" priority="7">
      <formula>LEN(TRIM(AC16))&gt;0</formula>
    </cfRule>
  </conditionalFormatting>
  <conditionalFormatting sqref="AK16:BC16">
    <cfRule type="notContainsBlanks" dxfId="68" priority="1">
      <formula>LEN(TRIM(AK16))&gt;0</formula>
    </cfRule>
  </conditionalFormatting>
  <conditionalFormatting sqref="AR21 AZ21 AR31 AZ31 S41 AA41 AR41 AZ41 L4:AF4 AN4 AM15 AQ15 AU15 S31 AA31">
    <cfRule type="containsBlanks" dxfId="63" priority="35">
      <formula>LEN(TRIM(L4))=0</formula>
    </cfRule>
  </conditionalFormatting>
  <conditionalFormatting sqref="AT17:AW17">
    <cfRule type="notContainsBlanks" dxfId="62" priority="4">
      <formula>LEN(TRIM(AT17))&gt;0</formula>
    </cfRule>
  </conditionalFormatting>
  <conditionalFormatting sqref="AU19:BE19 AR21:AW21 AZ21:BB21 AR31:AX31 AZ31:BB31 W40:AF40 AV40:BE40 S41:Y41 AA41:AC41 AR41:AW41 AZ41:BB41">
    <cfRule type="expression" dxfId="60" priority="3">
      <formula>$AM$15=0</formula>
    </cfRule>
  </conditionalFormatting>
  <dataValidations count="4">
    <dataValidation type="list" errorStyle="warning" allowBlank="1" showInputMessage="1" showErrorMessage="1" errorTitle="入力確認" error="リストにない名称が入力されました。" sqref="W16:AA16" xr:uid="{00000000-0002-0000-0100-000002000000}">
      <formula1>"　,小型,中型,大型,マイクロ,その他"</formula1>
    </dataValidation>
    <dataValidation type="list" allowBlank="1" showInputMessage="1" showErrorMessage="1" sqref="M16:N16" xr:uid="{00000000-0002-0000-0100-000003000000}">
      <formula1>"　,1,2,3,4,5,6,7,8,9,10"</formula1>
    </dataValidation>
    <dataValidation type="list" allowBlank="1" showInputMessage="1" showErrorMessage="1" sqref="AG15" xr:uid="{00000000-0002-0000-0100-000004000000}">
      <formula1>"　,1,2,3,4,5,6,7,8,9,10,11,12"</formula1>
    </dataValidation>
    <dataValidation type="list" errorStyle="warning" allowBlank="1" showInputMessage="1" showErrorMessage="1" errorTitle="入力確認" error="リストにない名称が入力されました。" sqref="AC16:AD16" xr:uid="{BCE99CC0-E39E-4E82-BCE9-511C798D2635}">
      <formula1>"　,1,2,3,4,5,6,7,8,9,10"</formula1>
    </dataValidation>
  </dataValidations>
  <pageMargins left="0.78740157480314965" right="0.39370078740157483" top="0.39370078740157483" bottom="0.19685039370078741" header="0.11811023622047245" footer="0.11811023622047245"/>
  <pageSetup paperSize="9" scale="94" orientation="portrait" r:id="rId1"/>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7</xdr:col>
                    <xdr:colOff>28575</xdr:colOff>
                    <xdr:row>14</xdr:row>
                    <xdr:rowOff>200025</xdr:rowOff>
                  </from>
                  <to>
                    <xdr:col>9</xdr:col>
                    <xdr:colOff>47625</xdr:colOff>
                    <xdr:row>16</xdr:row>
                    <xdr:rowOff>19050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16</xdr:col>
                    <xdr:colOff>57150</xdr:colOff>
                    <xdr:row>14</xdr:row>
                    <xdr:rowOff>200025</xdr:rowOff>
                  </from>
                  <to>
                    <xdr:col>18</xdr:col>
                    <xdr:colOff>85725</xdr:colOff>
                    <xdr:row>16</xdr:row>
                    <xdr:rowOff>28575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7</xdr:col>
                    <xdr:colOff>28575</xdr:colOff>
                    <xdr:row>15</xdr:row>
                    <xdr:rowOff>209550</xdr:rowOff>
                  </from>
                  <to>
                    <xdr:col>9</xdr:col>
                    <xdr:colOff>38100</xdr:colOff>
                    <xdr:row>17</xdr:row>
                    <xdr:rowOff>19050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25</xdr:col>
                    <xdr:colOff>28575</xdr:colOff>
                    <xdr:row>15</xdr:row>
                    <xdr:rowOff>209550</xdr:rowOff>
                  </from>
                  <to>
                    <xdr:col>27</xdr:col>
                    <xdr:colOff>38100</xdr:colOff>
                    <xdr:row>17</xdr:row>
                    <xdr:rowOff>19050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31</xdr:col>
                    <xdr:colOff>19050</xdr:colOff>
                    <xdr:row>18</xdr:row>
                    <xdr:rowOff>19050</xdr:rowOff>
                  </from>
                  <to>
                    <xdr:col>32</xdr:col>
                    <xdr:colOff>95250</xdr:colOff>
                    <xdr:row>18</xdr:row>
                    <xdr:rowOff>190500</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35</xdr:col>
                    <xdr:colOff>28575</xdr:colOff>
                    <xdr:row>18</xdr:row>
                    <xdr:rowOff>19050</xdr:rowOff>
                  </from>
                  <to>
                    <xdr:col>36</xdr:col>
                    <xdr:colOff>123825</xdr:colOff>
                    <xdr:row>18</xdr:row>
                    <xdr:rowOff>190500</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47</xdr:col>
                    <xdr:colOff>19050</xdr:colOff>
                    <xdr:row>18</xdr:row>
                    <xdr:rowOff>19050</xdr:rowOff>
                  </from>
                  <to>
                    <xdr:col>48</xdr:col>
                    <xdr:colOff>104775</xdr:colOff>
                    <xdr:row>18</xdr:row>
                    <xdr:rowOff>190500</xdr:rowOff>
                  </to>
                </anchor>
              </controlPr>
            </control>
          </mc:Choice>
        </mc:AlternateContent>
        <mc:AlternateContent xmlns:mc="http://schemas.openxmlformats.org/markup-compatibility/2006">
          <mc:Choice Requires="x14">
            <control shapeId="47112" r:id="rId11" name="Check Box 8">
              <controlPr defaultSize="0" autoFill="0" autoLine="0" autoPict="0">
                <anchor moveWithCells="1">
                  <from>
                    <xdr:col>51</xdr:col>
                    <xdr:colOff>28575</xdr:colOff>
                    <xdr:row>18</xdr:row>
                    <xdr:rowOff>19050</xdr:rowOff>
                  </from>
                  <to>
                    <xdr:col>53</xdr:col>
                    <xdr:colOff>0</xdr:colOff>
                    <xdr:row>18</xdr:row>
                    <xdr:rowOff>190500</xdr:rowOff>
                  </to>
                </anchor>
              </controlPr>
            </control>
          </mc:Choice>
        </mc:AlternateContent>
        <mc:AlternateContent xmlns:mc="http://schemas.openxmlformats.org/markup-compatibility/2006">
          <mc:Choice Requires="x14">
            <control shapeId="47113" r:id="rId12" name="Check Box 9">
              <controlPr defaultSize="0" autoFill="0" autoLine="0" autoPict="0">
                <anchor moveWithCells="1">
                  <from>
                    <xdr:col>47</xdr:col>
                    <xdr:colOff>19050</xdr:colOff>
                    <xdr:row>18</xdr:row>
                    <xdr:rowOff>19050</xdr:rowOff>
                  </from>
                  <to>
                    <xdr:col>48</xdr:col>
                    <xdr:colOff>104775</xdr:colOff>
                    <xdr:row>18</xdr:row>
                    <xdr:rowOff>190500</xdr:rowOff>
                  </to>
                </anchor>
              </controlPr>
            </control>
          </mc:Choice>
        </mc:AlternateContent>
        <mc:AlternateContent xmlns:mc="http://schemas.openxmlformats.org/markup-compatibility/2006">
          <mc:Choice Requires="x14">
            <control shapeId="47114" r:id="rId13" name="Check Box 10">
              <controlPr defaultSize="0" autoFill="0" autoLine="0" autoPict="0">
                <anchor moveWithCells="1">
                  <from>
                    <xdr:col>51</xdr:col>
                    <xdr:colOff>28575</xdr:colOff>
                    <xdr:row>18</xdr:row>
                    <xdr:rowOff>19050</xdr:rowOff>
                  </from>
                  <to>
                    <xdr:col>53</xdr:col>
                    <xdr:colOff>0</xdr:colOff>
                    <xdr:row>18</xdr:row>
                    <xdr:rowOff>190500</xdr:rowOff>
                  </to>
                </anchor>
              </controlPr>
            </control>
          </mc:Choice>
        </mc:AlternateContent>
        <mc:AlternateContent xmlns:mc="http://schemas.openxmlformats.org/markup-compatibility/2006">
          <mc:Choice Requires="x14">
            <control shapeId="47115" r:id="rId14" name="Check Box 11">
              <controlPr defaultSize="0" autoFill="0" autoLine="0" autoPict="0">
                <anchor moveWithCells="1">
                  <from>
                    <xdr:col>15</xdr:col>
                    <xdr:colOff>57150</xdr:colOff>
                    <xdr:row>39</xdr:row>
                    <xdr:rowOff>19050</xdr:rowOff>
                  </from>
                  <to>
                    <xdr:col>17</xdr:col>
                    <xdr:colOff>0</xdr:colOff>
                    <xdr:row>39</xdr:row>
                    <xdr:rowOff>190500</xdr:rowOff>
                  </to>
                </anchor>
              </controlPr>
            </control>
          </mc:Choice>
        </mc:AlternateContent>
        <mc:AlternateContent xmlns:mc="http://schemas.openxmlformats.org/markup-compatibility/2006">
          <mc:Choice Requires="x14">
            <control shapeId="47116" r:id="rId15" name="Check Box 12">
              <controlPr defaultSize="0" autoFill="0" autoLine="0" autoPict="0">
                <anchor moveWithCells="1">
                  <from>
                    <xdr:col>19</xdr:col>
                    <xdr:colOff>38100</xdr:colOff>
                    <xdr:row>39</xdr:row>
                    <xdr:rowOff>19050</xdr:rowOff>
                  </from>
                  <to>
                    <xdr:col>21</xdr:col>
                    <xdr:colOff>9525</xdr:colOff>
                    <xdr:row>39</xdr:row>
                    <xdr:rowOff>190500</xdr:rowOff>
                  </to>
                </anchor>
              </controlPr>
            </control>
          </mc:Choice>
        </mc:AlternateContent>
        <mc:AlternateContent xmlns:mc="http://schemas.openxmlformats.org/markup-compatibility/2006">
          <mc:Choice Requires="x14">
            <control shapeId="47117" r:id="rId16" name="Check Box 13">
              <controlPr defaultSize="0" autoFill="0" autoLine="0" autoPict="0">
                <anchor moveWithCells="1">
                  <from>
                    <xdr:col>31</xdr:col>
                    <xdr:colOff>57150</xdr:colOff>
                    <xdr:row>39</xdr:row>
                    <xdr:rowOff>28575</xdr:rowOff>
                  </from>
                  <to>
                    <xdr:col>32</xdr:col>
                    <xdr:colOff>133350</xdr:colOff>
                    <xdr:row>39</xdr:row>
                    <xdr:rowOff>200025</xdr:rowOff>
                  </to>
                </anchor>
              </controlPr>
            </control>
          </mc:Choice>
        </mc:AlternateContent>
        <mc:AlternateContent xmlns:mc="http://schemas.openxmlformats.org/markup-compatibility/2006">
          <mc:Choice Requires="x14">
            <control shapeId="47118" r:id="rId17" name="Check Box 14">
              <controlPr defaultSize="0" autoFill="0" autoLine="0" autoPict="0">
                <anchor moveWithCells="1">
                  <from>
                    <xdr:col>35</xdr:col>
                    <xdr:colOff>47625</xdr:colOff>
                    <xdr:row>39</xdr:row>
                    <xdr:rowOff>19050</xdr:rowOff>
                  </from>
                  <to>
                    <xdr:col>37</xdr:col>
                    <xdr:colOff>0</xdr:colOff>
                    <xdr:row>39</xdr:row>
                    <xdr:rowOff>190500</xdr:rowOff>
                  </to>
                </anchor>
              </controlPr>
            </control>
          </mc:Choice>
        </mc:AlternateContent>
        <mc:AlternateContent xmlns:mc="http://schemas.openxmlformats.org/markup-compatibility/2006">
          <mc:Choice Requires="x14">
            <control shapeId="47119" r:id="rId18" name="Check Box 15">
              <controlPr defaultSize="0" autoFill="0" autoLine="0" autoPict="0">
                <anchor moveWithCells="1">
                  <from>
                    <xdr:col>12</xdr:col>
                    <xdr:colOff>19050</xdr:colOff>
                    <xdr:row>57</xdr:row>
                    <xdr:rowOff>295275</xdr:rowOff>
                  </from>
                  <to>
                    <xdr:col>14</xdr:col>
                    <xdr:colOff>0</xdr:colOff>
                    <xdr:row>58</xdr:row>
                    <xdr:rowOff>114300</xdr:rowOff>
                  </to>
                </anchor>
              </controlPr>
            </control>
          </mc:Choice>
        </mc:AlternateContent>
        <mc:AlternateContent xmlns:mc="http://schemas.openxmlformats.org/markup-compatibility/2006">
          <mc:Choice Requires="x14">
            <control shapeId="47120" r:id="rId19" name="Check Box 16">
              <controlPr defaultSize="0" autoFill="0" autoLine="0" autoPict="0">
                <anchor moveWithCells="1">
                  <from>
                    <xdr:col>17</xdr:col>
                    <xdr:colOff>19050</xdr:colOff>
                    <xdr:row>57</xdr:row>
                    <xdr:rowOff>295275</xdr:rowOff>
                  </from>
                  <to>
                    <xdr:col>18</xdr:col>
                    <xdr:colOff>114300</xdr:colOff>
                    <xdr:row>58</xdr:row>
                    <xdr:rowOff>114300</xdr:rowOff>
                  </to>
                </anchor>
              </controlPr>
            </control>
          </mc:Choice>
        </mc:AlternateContent>
        <mc:AlternateContent xmlns:mc="http://schemas.openxmlformats.org/markup-compatibility/2006">
          <mc:Choice Requires="x14">
            <control shapeId="47121" r:id="rId20" name="Check Box 17">
              <controlPr defaultSize="0" autoFill="0" autoLine="0" autoPict="0">
                <anchor moveWithCells="1">
                  <from>
                    <xdr:col>47</xdr:col>
                    <xdr:colOff>57150</xdr:colOff>
                    <xdr:row>39</xdr:row>
                    <xdr:rowOff>28575</xdr:rowOff>
                  </from>
                  <to>
                    <xdr:col>49</xdr:col>
                    <xdr:colOff>19050</xdr:colOff>
                    <xdr:row>39</xdr:row>
                    <xdr:rowOff>200025</xdr:rowOff>
                  </to>
                </anchor>
              </controlPr>
            </control>
          </mc:Choice>
        </mc:AlternateContent>
        <mc:AlternateContent xmlns:mc="http://schemas.openxmlformats.org/markup-compatibility/2006">
          <mc:Choice Requires="x14">
            <control shapeId="47122" r:id="rId21" name="Check Box 18">
              <controlPr defaultSize="0" autoFill="0" autoLine="0" autoPict="0">
                <anchor moveWithCells="1">
                  <from>
                    <xdr:col>51</xdr:col>
                    <xdr:colOff>47625</xdr:colOff>
                    <xdr:row>39</xdr:row>
                    <xdr:rowOff>19050</xdr:rowOff>
                  </from>
                  <to>
                    <xdr:col>53</xdr:col>
                    <xdr:colOff>19050</xdr:colOff>
                    <xdr:row>39</xdr:row>
                    <xdr:rowOff>190500</xdr:rowOff>
                  </to>
                </anchor>
              </controlPr>
            </control>
          </mc:Choice>
        </mc:AlternateContent>
        <mc:AlternateContent xmlns:mc="http://schemas.openxmlformats.org/markup-compatibility/2006">
          <mc:Choice Requires="x14">
            <control shapeId="47123" r:id="rId22" name="Check Box 19">
              <controlPr defaultSize="0" autoFill="0" autoLine="0" autoPict="0">
                <anchor moveWithCells="1">
                  <from>
                    <xdr:col>17</xdr:col>
                    <xdr:colOff>57150</xdr:colOff>
                    <xdr:row>16</xdr:row>
                    <xdr:rowOff>209550</xdr:rowOff>
                  </from>
                  <to>
                    <xdr:col>19</xdr:col>
                    <xdr:colOff>66675</xdr:colOff>
                    <xdr:row>18</xdr:row>
                    <xdr:rowOff>19050</xdr:rowOff>
                  </to>
                </anchor>
              </controlPr>
            </control>
          </mc:Choice>
        </mc:AlternateContent>
        <mc:AlternateContent xmlns:mc="http://schemas.openxmlformats.org/markup-compatibility/2006">
          <mc:Choice Requires="x14">
            <control shapeId="47124" r:id="rId23" name="Check Box 20">
              <controlPr defaultSize="0" autoFill="0" autoLine="0" autoPict="0">
                <anchor moveWithCells="1">
                  <from>
                    <xdr:col>13</xdr:col>
                    <xdr:colOff>76200</xdr:colOff>
                    <xdr:row>18</xdr:row>
                    <xdr:rowOff>28575</xdr:rowOff>
                  </from>
                  <to>
                    <xdr:col>15</xdr:col>
                    <xdr:colOff>47625</xdr:colOff>
                    <xdr:row>18</xdr:row>
                    <xdr:rowOff>190500</xdr:rowOff>
                  </to>
                </anchor>
              </controlPr>
            </control>
          </mc:Choice>
        </mc:AlternateContent>
        <mc:AlternateContent xmlns:mc="http://schemas.openxmlformats.org/markup-compatibility/2006">
          <mc:Choice Requires="x14">
            <control shapeId="47125" r:id="rId24" name="Check Box 21">
              <controlPr defaultSize="0" autoFill="0" autoLine="0" autoPict="0">
                <anchor moveWithCells="1">
                  <from>
                    <xdr:col>17</xdr:col>
                    <xdr:colOff>57150</xdr:colOff>
                    <xdr:row>18</xdr:row>
                    <xdr:rowOff>28575</xdr:rowOff>
                  </from>
                  <to>
                    <xdr:col>19</xdr:col>
                    <xdr:colOff>38100</xdr:colOff>
                    <xdr:row>18</xdr:row>
                    <xdr:rowOff>200025</xdr:rowOff>
                  </to>
                </anchor>
              </controlPr>
            </control>
          </mc:Choice>
        </mc:AlternateContent>
        <mc:AlternateContent xmlns:mc="http://schemas.openxmlformats.org/markup-compatibility/2006">
          <mc:Choice Requires="x14">
            <control shapeId="47126" r:id="rId25" name="Check Box 22">
              <controlPr defaultSize="0" autoFill="0" autoLine="0" autoPict="0">
                <anchor moveWithCells="1">
                  <from>
                    <xdr:col>13</xdr:col>
                    <xdr:colOff>76200</xdr:colOff>
                    <xdr:row>20</xdr:row>
                    <xdr:rowOff>19050</xdr:rowOff>
                  </from>
                  <to>
                    <xdr:col>15</xdr:col>
                    <xdr:colOff>47625</xdr:colOff>
                    <xdr:row>20</xdr:row>
                    <xdr:rowOff>180975</xdr:rowOff>
                  </to>
                </anchor>
              </controlPr>
            </control>
          </mc:Choice>
        </mc:AlternateContent>
        <mc:AlternateContent xmlns:mc="http://schemas.openxmlformats.org/markup-compatibility/2006">
          <mc:Choice Requires="x14">
            <control shapeId="47127" r:id="rId26" name="Check Box 23">
              <controlPr defaultSize="0" autoFill="0" autoLine="0" autoPict="0">
                <anchor moveWithCells="1">
                  <from>
                    <xdr:col>17</xdr:col>
                    <xdr:colOff>57150</xdr:colOff>
                    <xdr:row>20</xdr:row>
                    <xdr:rowOff>19050</xdr:rowOff>
                  </from>
                  <to>
                    <xdr:col>19</xdr:col>
                    <xdr:colOff>28575</xdr:colOff>
                    <xdr:row>20</xdr:row>
                    <xdr:rowOff>180975</xdr:rowOff>
                  </to>
                </anchor>
              </controlPr>
            </control>
          </mc:Choice>
        </mc:AlternateContent>
        <mc:AlternateContent xmlns:mc="http://schemas.openxmlformats.org/markup-compatibility/2006">
          <mc:Choice Requires="x14">
            <control shapeId="47128" r:id="rId27" name="Check Box 24">
              <controlPr defaultSize="0" autoFill="0" autoLine="0" autoPict="0">
                <anchor moveWithCells="1">
                  <from>
                    <xdr:col>16</xdr:col>
                    <xdr:colOff>19050</xdr:colOff>
                    <xdr:row>21</xdr:row>
                    <xdr:rowOff>28575</xdr:rowOff>
                  </from>
                  <to>
                    <xdr:col>18</xdr:col>
                    <xdr:colOff>38100</xdr:colOff>
                    <xdr:row>21</xdr:row>
                    <xdr:rowOff>171450</xdr:rowOff>
                  </to>
                </anchor>
              </controlPr>
            </control>
          </mc:Choice>
        </mc:AlternateContent>
        <mc:AlternateContent xmlns:mc="http://schemas.openxmlformats.org/markup-compatibility/2006">
          <mc:Choice Requires="x14">
            <control shapeId="47129" r:id="rId28" name="Check Box 25">
              <controlPr defaultSize="0" autoFill="0" autoLine="0" autoPict="0">
                <anchor moveWithCells="1">
                  <from>
                    <xdr:col>19</xdr:col>
                    <xdr:colOff>85725</xdr:colOff>
                    <xdr:row>21</xdr:row>
                    <xdr:rowOff>19050</xdr:rowOff>
                  </from>
                  <to>
                    <xdr:col>21</xdr:col>
                    <xdr:colOff>57150</xdr:colOff>
                    <xdr:row>21</xdr:row>
                    <xdr:rowOff>190500</xdr:rowOff>
                  </to>
                </anchor>
              </controlPr>
            </control>
          </mc:Choice>
        </mc:AlternateContent>
        <mc:AlternateContent xmlns:mc="http://schemas.openxmlformats.org/markup-compatibility/2006">
          <mc:Choice Requires="x14">
            <control shapeId="47130" r:id="rId29" name="Check Box 26">
              <controlPr defaultSize="0" autoFill="0" autoLine="0" autoPict="0">
                <anchor moveWithCells="1">
                  <from>
                    <xdr:col>13</xdr:col>
                    <xdr:colOff>76200</xdr:colOff>
                    <xdr:row>16</xdr:row>
                    <xdr:rowOff>219075</xdr:rowOff>
                  </from>
                  <to>
                    <xdr:col>15</xdr:col>
                    <xdr:colOff>76200</xdr:colOff>
                    <xdr:row>18</xdr:row>
                    <xdr:rowOff>19050</xdr:rowOff>
                  </to>
                </anchor>
              </controlPr>
            </control>
          </mc:Choice>
        </mc:AlternateContent>
        <mc:AlternateContent xmlns:mc="http://schemas.openxmlformats.org/markup-compatibility/2006">
          <mc:Choice Requires="x14">
            <control shapeId="47131" r:id="rId30" name="Check Box 27">
              <controlPr defaultSize="0" autoFill="0" autoLine="0" autoPict="0">
                <anchor moveWithCells="1">
                  <from>
                    <xdr:col>13</xdr:col>
                    <xdr:colOff>76200</xdr:colOff>
                    <xdr:row>19</xdr:row>
                    <xdr:rowOff>28575</xdr:rowOff>
                  </from>
                  <to>
                    <xdr:col>15</xdr:col>
                    <xdr:colOff>47625</xdr:colOff>
                    <xdr:row>19</xdr:row>
                    <xdr:rowOff>190500</xdr:rowOff>
                  </to>
                </anchor>
              </controlPr>
            </control>
          </mc:Choice>
        </mc:AlternateContent>
        <mc:AlternateContent xmlns:mc="http://schemas.openxmlformats.org/markup-compatibility/2006">
          <mc:Choice Requires="x14">
            <control shapeId="47132" r:id="rId31" name="Check Box 28">
              <controlPr defaultSize="0" autoFill="0" autoLine="0" autoPict="0">
                <anchor moveWithCells="1">
                  <from>
                    <xdr:col>17</xdr:col>
                    <xdr:colOff>66675</xdr:colOff>
                    <xdr:row>19</xdr:row>
                    <xdr:rowOff>28575</xdr:rowOff>
                  </from>
                  <to>
                    <xdr:col>19</xdr:col>
                    <xdr:colOff>38100</xdr:colOff>
                    <xdr:row>19</xdr:row>
                    <xdr:rowOff>190500</xdr:rowOff>
                  </to>
                </anchor>
              </controlPr>
            </control>
          </mc:Choice>
        </mc:AlternateContent>
        <mc:AlternateContent xmlns:mc="http://schemas.openxmlformats.org/markup-compatibility/2006">
          <mc:Choice Requires="x14">
            <control shapeId="47133" r:id="rId32" name="Check Box 29">
              <controlPr defaultSize="0" autoFill="0" autoLine="0" autoPict="0">
                <anchor moveWithCells="1">
                  <from>
                    <xdr:col>39</xdr:col>
                    <xdr:colOff>9525</xdr:colOff>
                    <xdr:row>2</xdr:row>
                    <xdr:rowOff>228600</xdr:rowOff>
                  </from>
                  <to>
                    <xdr:col>40</xdr:col>
                    <xdr:colOff>114300</xdr:colOff>
                    <xdr:row>4</xdr:row>
                    <xdr:rowOff>9525</xdr:rowOff>
                  </to>
                </anchor>
              </controlPr>
            </control>
          </mc:Choice>
        </mc:AlternateContent>
        <mc:AlternateContent xmlns:mc="http://schemas.openxmlformats.org/markup-compatibility/2006">
          <mc:Choice Requires="x14">
            <control shapeId="47134" r:id="rId33" name="Check Box 30">
              <controlPr defaultSize="0" autoFill="0" autoLine="0" autoPict="0">
                <anchor moveWithCells="1">
                  <from>
                    <xdr:col>46</xdr:col>
                    <xdr:colOff>123825</xdr:colOff>
                    <xdr:row>2</xdr:row>
                    <xdr:rowOff>219075</xdr:rowOff>
                  </from>
                  <to>
                    <xdr:col>48</xdr:col>
                    <xdr:colOff>66675</xdr:colOff>
                    <xdr:row>4</xdr:row>
                    <xdr:rowOff>0</xdr:rowOff>
                  </to>
                </anchor>
              </controlPr>
            </control>
          </mc:Choice>
        </mc:AlternateContent>
        <mc:AlternateContent xmlns:mc="http://schemas.openxmlformats.org/markup-compatibility/2006">
          <mc:Choice Requires="x14">
            <control shapeId="47135" r:id="rId34" name="Check Box 31">
              <controlPr defaultSize="0" autoFill="0" autoLine="0" autoPict="0">
                <anchor moveWithCells="1">
                  <from>
                    <xdr:col>7</xdr:col>
                    <xdr:colOff>28575</xdr:colOff>
                    <xdr:row>14</xdr:row>
                    <xdr:rowOff>200025</xdr:rowOff>
                  </from>
                  <to>
                    <xdr:col>9</xdr:col>
                    <xdr:colOff>38100</xdr:colOff>
                    <xdr:row>16</xdr:row>
                    <xdr:rowOff>19050</xdr:rowOff>
                  </to>
                </anchor>
              </controlPr>
            </control>
          </mc:Choice>
        </mc:AlternateContent>
        <mc:AlternateContent xmlns:mc="http://schemas.openxmlformats.org/markup-compatibility/2006">
          <mc:Choice Requires="x14">
            <control shapeId="47136" r:id="rId35" name="Check Box 32">
              <controlPr defaultSize="0" autoFill="0" autoLine="0" autoPict="0">
                <anchor moveWithCells="1">
                  <from>
                    <xdr:col>7</xdr:col>
                    <xdr:colOff>28575</xdr:colOff>
                    <xdr:row>16</xdr:row>
                    <xdr:rowOff>38100</xdr:rowOff>
                  </from>
                  <to>
                    <xdr:col>9</xdr:col>
                    <xdr:colOff>0</xdr:colOff>
                    <xdr:row>16</xdr:row>
                    <xdr:rowOff>190500</xdr:rowOff>
                  </to>
                </anchor>
              </controlPr>
            </control>
          </mc:Choice>
        </mc:AlternateContent>
        <mc:AlternateContent xmlns:mc="http://schemas.openxmlformats.org/markup-compatibility/2006">
          <mc:Choice Requires="x14">
            <control shapeId="47137" r:id="rId36" name="Check Box 33">
              <controlPr defaultSize="0" autoFill="0" autoLine="0" autoPict="0">
                <anchor moveWithCells="1">
                  <from>
                    <xdr:col>26</xdr:col>
                    <xdr:colOff>57150</xdr:colOff>
                    <xdr:row>16</xdr:row>
                    <xdr:rowOff>38100</xdr:rowOff>
                  </from>
                  <to>
                    <xdr:col>28</xdr:col>
                    <xdr:colOff>28575</xdr:colOff>
                    <xdr:row>16</xdr:row>
                    <xdr:rowOff>190500</xdr:rowOff>
                  </to>
                </anchor>
              </controlPr>
            </control>
          </mc:Choice>
        </mc:AlternateContent>
        <mc:AlternateContent xmlns:mc="http://schemas.openxmlformats.org/markup-compatibility/2006">
          <mc:Choice Requires="x14">
            <control shapeId="47142" r:id="rId37" name="Check Box 38">
              <controlPr defaultSize="0" autoFill="0" autoLine="0" autoPict="0">
                <anchor moveWithCells="1">
                  <from>
                    <xdr:col>24</xdr:col>
                    <xdr:colOff>47625</xdr:colOff>
                    <xdr:row>20</xdr:row>
                    <xdr:rowOff>28575</xdr:rowOff>
                  </from>
                  <to>
                    <xdr:col>26</xdr:col>
                    <xdr:colOff>19050</xdr:colOff>
                    <xdr:row>20</xdr:row>
                    <xdr:rowOff>180975</xdr:rowOff>
                  </to>
                </anchor>
              </controlPr>
            </control>
          </mc:Choice>
        </mc:AlternateContent>
        <mc:AlternateContent xmlns:mc="http://schemas.openxmlformats.org/markup-compatibility/2006">
          <mc:Choice Requires="x14">
            <control shapeId="47143" r:id="rId38" name="Check Box 39">
              <controlPr defaultSize="0" autoFill="0" autoLine="0" autoPict="0">
                <anchor moveWithCells="1">
                  <from>
                    <xdr:col>19</xdr:col>
                    <xdr:colOff>57150</xdr:colOff>
                    <xdr:row>17</xdr:row>
                    <xdr:rowOff>28575</xdr:rowOff>
                  </from>
                  <to>
                    <xdr:col>21</xdr:col>
                    <xdr:colOff>28575</xdr:colOff>
                    <xdr:row>17</xdr:row>
                    <xdr:rowOff>180975</xdr:rowOff>
                  </to>
                </anchor>
              </controlPr>
            </control>
          </mc:Choice>
        </mc:AlternateContent>
        <mc:AlternateContent xmlns:mc="http://schemas.openxmlformats.org/markup-compatibility/2006">
          <mc:Choice Requires="x14">
            <control shapeId="47144" r:id="rId39" name="Check Box 40">
              <controlPr defaultSize="0" autoFill="0" autoLine="0" autoPict="0">
                <anchor moveWithCells="1">
                  <from>
                    <xdr:col>19</xdr:col>
                    <xdr:colOff>57150</xdr:colOff>
                    <xdr:row>19</xdr:row>
                    <xdr:rowOff>38100</xdr:rowOff>
                  </from>
                  <to>
                    <xdr:col>21</xdr:col>
                    <xdr:colOff>28575</xdr:colOff>
                    <xdr:row>19</xdr:row>
                    <xdr:rowOff>190500</xdr:rowOff>
                  </to>
                </anchor>
              </controlPr>
            </control>
          </mc:Choice>
        </mc:AlternateContent>
        <mc:AlternateContent xmlns:mc="http://schemas.openxmlformats.org/markup-compatibility/2006">
          <mc:Choice Requires="x14">
            <control shapeId="47145" r:id="rId40" name="Check Box 41">
              <controlPr defaultSize="0" autoFill="0" autoLine="0" autoPict="0">
                <anchor moveWithCells="1">
                  <from>
                    <xdr:col>24</xdr:col>
                    <xdr:colOff>47625</xdr:colOff>
                    <xdr:row>19</xdr:row>
                    <xdr:rowOff>38100</xdr:rowOff>
                  </from>
                  <to>
                    <xdr:col>26</xdr:col>
                    <xdr:colOff>19050</xdr:colOff>
                    <xdr:row>19</xdr:row>
                    <xdr:rowOff>190500</xdr:rowOff>
                  </to>
                </anchor>
              </controlPr>
            </control>
          </mc:Choice>
        </mc:AlternateContent>
        <mc:AlternateContent xmlns:mc="http://schemas.openxmlformats.org/markup-compatibility/2006">
          <mc:Choice Requires="x14">
            <control shapeId="47146" r:id="rId41" name="Check Box 42">
              <controlPr defaultSize="0" autoFill="0" autoLine="0" autoPict="0">
                <anchor moveWithCells="1">
                  <from>
                    <xdr:col>19</xdr:col>
                    <xdr:colOff>57150</xdr:colOff>
                    <xdr:row>20</xdr:row>
                    <xdr:rowOff>38100</xdr:rowOff>
                  </from>
                  <to>
                    <xdr:col>21</xdr:col>
                    <xdr:colOff>28575</xdr:colOff>
                    <xdr:row>20</xdr:row>
                    <xdr:rowOff>190500</xdr:rowOff>
                  </to>
                </anchor>
              </controlPr>
            </control>
          </mc:Choice>
        </mc:AlternateContent>
        <mc:AlternateContent xmlns:mc="http://schemas.openxmlformats.org/markup-compatibility/2006">
          <mc:Choice Requires="x14">
            <control shapeId="47147" r:id="rId42" name="Check Box 43">
              <controlPr defaultSize="0" autoFill="0" autoLine="0" autoPict="0">
                <anchor moveWithCells="1">
                  <from>
                    <xdr:col>19</xdr:col>
                    <xdr:colOff>57150</xdr:colOff>
                    <xdr:row>21</xdr:row>
                    <xdr:rowOff>38100</xdr:rowOff>
                  </from>
                  <to>
                    <xdr:col>21</xdr:col>
                    <xdr:colOff>28575</xdr:colOff>
                    <xdr:row>21</xdr:row>
                    <xdr:rowOff>190500</xdr:rowOff>
                  </to>
                </anchor>
              </controlPr>
            </control>
          </mc:Choice>
        </mc:AlternateContent>
        <mc:AlternateContent xmlns:mc="http://schemas.openxmlformats.org/markup-compatibility/2006">
          <mc:Choice Requires="x14">
            <control shapeId="47148" r:id="rId43" name="Check Box 44">
              <controlPr defaultSize="0" autoFill="0" autoLine="0" autoPict="0">
                <anchor moveWithCells="1">
                  <from>
                    <xdr:col>24</xdr:col>
                    <xdr:colOff>47625</xdr:colOff>
                    <xdr:row>21</xdr:row>
                    <xdr:rowOff>28575</xdr:rowOff>
                  </from>
                  <to>
                    <xdr:col>26</xdr:col>
                    <xdr:colOff>19050</xdr:colOff>
                    <xdr:row>21</xdr:row>
                    <xdr:rowOff>180975</xdr:rowOff>
                  </to>
                </anchor>
              </controlPr>
            </control>
          </mc:Choice>
        </mc:AlternateContent>
        <mc:AlternateContent xmlns:mc="http://schemas.openxmlformats.org/markup-compatibility/2006">
          <mc:Choice Requires="x14">
            <control shapeId="47149" r:id="rId44" name="Check Box 45">
              <controlPr defaultSize="0" autoFill="0" autoLine="0" autoPict="0">
                <anchor moveWithCells="1">
                  <from>
                    <xdr:col>24</xdr:col>
                    <xdr:colOff>47625</xdr:colOff>
                    <xdr:row>17</xdr:row>
                    <xdr:rowOff>28575</xdr:rowOff>
                  </from>
                  <to>
                    <xdr:col>26</xdr:col>
                    <xdr:colOff>19050</xdr:colOff>
                    <xdr:row>17</xdr:row>
                    <xdr:rowOff>180975</xdr:rowOff>
                  </to>
                </anchor>
              </controlPr>
            </control>
          </mc:Choice>
        </mc:AlternateContent>
        <mc:AlternateContent xmlns:mc="http://schemas.openxmlformats.org/markup-compatibility/2006">
          <mc:Choice Requires="x14">
            <control shapeId="47150" r:id="rId45" name="Check Box 46">
              <controlPr defaultSize="0" autoFill="0" autoLine="0" autoPict="0">
                <anchor moveWithCells="1">
                  <from>
                    <xdr:col>19</xdr:col>
                    <xdr:colOff>57150</xdr:colOff>
                    <xdr:row>18</xdr:row>
                    <xdr:rowOff>28575</xdr:rowOff>
                  </from>
                  <to>
                    <xdr:col>21</xdr:col>
                    <xdr:colOff>28575</xdr:colOff>
                    <xdr:row>18</xdr:row>
                    <xdr:rowOff>180975</xdr:rowOff>
                  </to>
                </anchor>
              </controlPr>
            </control>
          </mc:Choice>
        </mc:AlternateContent>
        <mc:AlternateContent xmlns:mc="http://schemas.openxmlformats.org/markup-compatibility/2006">
          <mc:Choice Requires="x14">
            <control shapeId="47151" r:id="rId46" name="Check Box 47">
              <controlPr defaultSize="0" autoFill="0" autoLine="0" autoPict="0">
                <anchor moveWithCells="1">
                  <from>
                    <xdr:col>24</xdr:col>
                    <xdr:colOff>47625</xdr:colOff>
                    <xdr:row>18</xdr:row>
                    <xdr:rowOff>19050</xdr:rowOff>
                  </from>
                  <to>
                    <xdr:col>26</xdr:col>
                    <xdr:colOff>19050</xdr:colOff>
                    <xdr:row>18</xdr:row>
                    <xdr:rowOff>171450</xdr:rowOff>
                  </to>
                </anchor>
              </controlPr>
            </control>
          </mc:Choice>
        </mc:AlternateContent>
        <mc:AlternateContent xmlns:mc="http://schemas.openxmlformats.org/markup-compatibility/2006">
          <mc:Choice Requires="x14">
            <control shapeId="47152" r:id="rId47" name="Check Box 48">
              <controlPr defaultSize="0" autoFill="0" autoLine="0" autoPict="0">
                <anchor moveWithCells="1">
                  <from>
                    <xdr:col>47</xdr:col>
                    <xdr:colOff>76200</xdr:colOff>
                    <xdr:row>18</xdr:row>
                    <xdr:rowOff>38100</xdr:rowOff>
                  </from>
                  <to>
                    <xdr:col>49</xdr:col>
                    <xdr:colOff>38100</xdr:colOff>
                    <xdr:row>18</xdr:row>
                    <xdr:rowOff>190500</xdr:rowOff>
                  </to>
                </anchor>
              </controlPr>
            </control>
          </mc:Choice>
        </mc:AlternateContent>
        <mc:AlternateContent xmlns:mc="http://schemas.openxmlformats.org/markup-compatibility/2006">
          <mc:Choice Requires="x14">
            <control shapeId="47153" r:id="rId48" name="Check Box 49">
              <controlPr defaultSize="0" autoFill="0" autoLine="0" autoPict="0">
                <anchor moveWithCells="1">
                  <from>
                    <xdr:col>51</xdr:col>
                    <xdr:colOff>76200</xdr:colOff>
                    <xdr:row>18</xdr:row>
                    <xdr:rowOff>38100</xdr:rowOff>
                  </from>
                  <to>
                    <xdr:col>53</xdr:col>
                    <xdr:colOff>47625</xdr:colOff>
                    <xdr:row>18</xdr:row>
                    <xdr:rowOff>190500</xdr:rowOff>
                  </to>
                </anchor>
              </controlPr>
            </control>
          </mc:Choice>
        </mc:AlternateContent>
        <mc:AlternateContent xmlns:mc="http://schemas.openxmlformats.org/markup-compatibility/2006">
          <mc:Choice Requires="x14">
            <control shapeId="47154" r:id="rId49" name="Check Box 50">
              <controlPr defaultSize="0" autoFill="0" autoLine="0" autoPict="0">
                <anchor moveWithCells="1">
                  <from>
                    <xdr:col>6</xdr:col>
                    <xdr:colOff>19050</xdr:colOff>
                    <xdr:row>39</xdr:row>
                    <xdr:rowOff>19050</xdr:rowOff>
                  </from>
                  <to>
                    <xdr:col>7</xdr:col>
                    <xdr:colOff>114300</xdr:colOff>
                    <xdr:row>39</xdr:row>
                    <xdr:rowOff>190500</xdr:rowOff>
                  </to>
                </anchor>
              </controlPr>
            </control>
          </mc:Choice>
        </mc:AlternateContent>
        <mc:AlternateContent xmlns:mc="http://schemas.openxmlformats.org/markup-compatibility/2006">
          <mc:Choice Requires="x14">
            <control shapeId="47155" r:id="rId50" name="Check Box 51">
              <controlPr defaultSize="0" autoFill="0" autoLine="0" autoPict="0">
                <anchor moveWithCells="1">
                  <from>
                    <xdr:col>10</xdr:col>
                    <xdr:colOff>28575</xdr:colOff>
                    <xdr:row>39</xdr:row>
                    <xdr:rowOff>19050</xdr:rowOff>
                  </from>
                  <to>
                    <xdr:col>12</xdr:col>
                    <xdr:colOff>0</xdr:colOff>
                    <xdr:row>39</xdr:row>
                    <xdr:rowOff>190500</xdr:rowOff>
                  </to>
                </anchor>
              </controlPr>
            </control>
          </mc:Choice>
        </mc:AlternateContent>
        <mc:AlternateContent xmlns:mc="http://schemas.openxmlformats.org/markup-compatibility/2006">
          <mc:Choice Requires="x14">
            <control shapeId="47156" r:id="rId51" name="Check Box 52">
              <controlPr defaultSize="0" autoFill="0" autoLine="0" autoPict="0">
                <anchor moveWithCells="1">
                  <from>
                    <xdr:col>22</xdr:col>
                    <xdr:colOff>19050</xdr:colOff>
                    <xdr:row>39</xdr:row>
                    <xdr:rowOff>19050</xdr:rowOff>
                  </from>
                  <to>
                    <xdr:col>23</xdr:col>
                    <xdr:colOff>114300</xdr:colOff>
                    <xdr:row>39</xdr:row>
                    <xdr:rowOff>190500</xdr:rowOff>
                  </to>
                </anchor>
              </controlPr>
            </control>
          </mc:Choice>
        </mc:AlternateContent>
        <mc:AlternateContent xmlns:mc="http://schemas.openxmlformats.org/markup-compatibility/2006">
          <mc:Choice Requires="x14">
            <control shapeId="47157" r:id="rId52" name="Check Box 53">
              <controlPr defaultSize="0" autoFill="0" autoLine="0" autoPict="0">
                <anchor moveWithCells="1">
                  <from>
                    <xdr:col>26</xdr:col>
                    <xdr:colOff>28575</xdr:colOff>
                    <xdr:row>39</xdr:row>
                    <xdr:rowOff>19050</xdr:rowOff>
                  </from>
                  <to>
                    <xdr:col>28</xdr:col>
                    <xdr:colOff>0</xdr:colOff>
                    <xdr:row>39</xdr:row>
                    <xdr:rowOff>190500</xdr:rowOff>
                  </to>
                </anchor>
              </controlPr>
            </control>
          </mc:Choice>
        </mc:AlternateContent>
        <mc:AlternateContent xmlns:mc="http://schemas.openxmlformats.org/markup-compatibility/2006">
          <mc:Choice Requires="x14">
            <control shapeId="47158" r:id="rId53" name="Check Box 54">
              <controlPr defaultSize="0" autoFill="0" autoLine="0" autoPict="0">
                <anchor moveWithCells="1">
                  <from>
                    <xdr:col>22</xdr:col>
                    <xdr:colOff>19050</xdr:colOff>
                    <xdr:row>39</xdr:row>
                    <xdr:rowOff>19050</xdr:rowOff>
                  </from>
                  <to>
                    <xdr:col>23</xdr:col>
                    <xdr:colOff>114300</xdr:colOff>
                    <xdr:row>39</xdr:row>
                    <xdr:rowOff>190500</xdr:rowOff>
                  </to>
                </anchor>
              </controlPr>
            </control>
          </mc:Choice>
        </mc:AlternateContent>
        <mc:AlternateContent xmlns:mc="http://schemas.openxmlformats.org/markup-compatibility/2006">
          <mc:Choice Requires="x14">
            <control shapeId="47159" r:id="rId54" name="Check Box 55">
              <controlPr defaultSize="0" autoFill="0" autoLine="0" autoPict="0">
                <anchor moveWithCells="1">
                  <from>
                    <xdr:col>26</xdr:col>
                    <xdr:colOff>28575</xdr:colOff>
                    <xdr:row>39</xdr:row>
                    <xdr:rowOff>19050</xdr:rowOff>
                  </from>
                  <to>
                    <xdr:col>28</xdr:col>
                    <xdr:colOff>0</xdr:colOff>
                    <xdr:row>39</xdr:row>
                    <xdr:rowOff>190500</xdr:rowOff>
                  </to>
                </anchor>
              </controlPr>
            </control>
          </mc:Choice>
        </mc:AlternateContent>
        <mc:AlternateContent xmlns:mc="http://schemas.openxmlformats.org/markup-compatibility/2006">
          <mc:Choice Requires="x14">
            <control shapeId="47160" r:id="rId55" name="Check Box 56">
              <controlPr defaultSize="0" autoFill="0" autoLine="0" autoPict="0">
                <anchor moveWithCells="1">
                  <from>
                    <xdr:col>22</xdr:col>
                    <xdr:colOff>76200</xdr:colOff>
                    <xdr:row>39</xdr:row>
                    <xdr:rowOff>38100</xdr:rowOff>
                  </from>
                  <to>
                    <xdr:col>24</xdr:col>
                    <xdr:colOff>47625</xdr:colOff>
                    <xdr:row>39</xdr:row>
                    <xdr:rowOff>190500</xdr:rowOff>
                  </to>
                </anchor>
              </controlPr>
            </control>
          </mc:Choice>
        </mc:AlternateContent>
        <mc:AlternateContent xmlns:mc="http://schemas.openxmlformats.org/markup-compatibility/2006">
          <mc:Choice Requires="x14">
            <control shapeId="47161" r:id="rId56" name="Check Box 57">
              <controlPr defaultSize="0" autoFill="0" autoLine="0" autoPict="0">
                <anchor moveWithCells="1">
                  <from>
                    <xdr:col>26</xdr:col>
                    <xdr:colOff>76200</xdr:colOff>
                    <xdr:row>39</xdr:row>
                    <xdr:rowOff>38100</xdr:rowOff>
                  </from>
                  <to>
                    <xdr:col>28</xdr:col>
                    <xdr:colOff>47625</xdr:colOff>
                    <xdr:row>39</xdr:row>
                    <xdr:rowOff>190500</xdr:rowOff>
                  </to>
                </anchor>
              </controlPr>
            </control>
          </mc:Choice>
        </mc:AlternateContent>
        <mc:AlternateContent xmlns:mc="http://schemas.openxmlformats.org/markup-compatibility/2006">
          <mc:Choice Requires="x14">
            <control shapeId="47162" r:id="rId57" name="Check Box 58">
              <controlPr defaultSize="0" autoFill="0" autoLine="0" autoPict="0">
                <anchor moveWithCells="1">
                  <from>
                    <xdr:col>40</xdr:col>
                    <xdr:colOff>57150</xdr:colOff>
                    <xdr:row>39</xdr:row>
                    <xdr:rowOff>19050</xdr:rowOff>
                  </from>
                  <to>
                    <xdr:col>42</xdr:col>
                    <xdr:colOff>28575</xdr:colOff>
                    <xdr:row>39</xdr:row>
                    <xdr:rowOff>190500</xdr:rowOff>
                  </to>
                </anchor>
              </controlPr>
            </control>
          </mc:Choice>
        </mc:AlternateContent>
        <mc:AlternateContent xmlns:mc="http://schemas.openxmlformats.org/markup-compatibility/2006">
          <mc:Choice Requires="x14">
            <control shapeId="47163" r:id="rId58" name="Check Box 59">
              <controlPr defaultSize="0" autoFill="0" autoLine="0" autoPict="0">
                <anchor moveWithCells="1">
                  <from>
                    <xdr:col>44</xdr:col>
                    <xdr:colOff>38100</xdr:colOff>
                    <xdr:row>39</xdr:row>
                    <xdr:rowOff>19050</xdr:rowOff>
                  </from>
                  <to>
                    <xdr:col>46</xdr:col>
                    <xdr:colOff>9525</xdr:colOff>
                    <xdr:row>39</xdr:row>
                    <xdr:rowOff>190500</xdr:rowOff>
                  </to>
                </anchor>
              </controlPr>
            </control>
          </mc:Choice>
        </mc:AlternateContent>
        <mc:AlternateContent xmlns:mc="http://schemas.openxmlformats.org/markup-compatibility/2006">
          <mc:Choice Requires="x14">
            <control shapeId="47164" r:id="rId59" name="Check Box 60">
              <controlPr defaultSize="0" autoFill="0" autoLine="0" autoPict="0">
                <anchor moveWithCells="1">
                  <from>
                    <xdr:col>56</xdr:col>
                    <xdr:colOff>57150</xdr:colOff>
                    <xdr:row>39</xdr:row>
                    <xdr:rowOff>28575</xdr:rowOff>
                  </from>
                  <to>
                    <xdr:col>57</xdr:col>
                    <xdr:colOff>161925</xdr:colOff>
                    <xdr:row>39</xdr:row>
                    <xdr:rowOff>200025</xdr:rowOff>
                  </to>
                </anchor>
              </controlPr>
            </control>
          </mc:Choice>
        </mc:AlternateContent>
        <mc:AlternateContent xmlns:mc="http://schemas.openxmlformats.org/markup-compatibility/2006">
          <mc:Choice Requires="x14">
            <control shapeId="47165" r:id="rId60" name="Check Box 61">
              <controlPr defaultSize="0" autoFill="0" autoLine="0" autoPict="0">
                <anchor moveWithCells="1">
                  <from>
                    <xdr:col>31</xdr:col>
                    <xdr:colOff>19050</xdr:colOff>
                    <xdr:row>39</xdr:row>
                    <xdr:rowOff>19050</xdr:rowOff>
                  </from>
                  <to>
                    <xdr:col>32</xdr:col>
                    <xdr:colOff>95250</xdr:colOff>
                    <xdr:row>39</xdr:row>
                    <xdr:rowOff>190500</xdr:rowOff>
                  </to>
                </anchor>
              </controlPr>
            </control>
          </mc:Choice>
        </mc:AlternateContent>
        <mc:AlternateContent xmlns:mc="http://schemas.openxmlformats.org/markup-compatibility/2006">
          <mc:Choice Requires="x14">
            <control shapeId="47166" r:id="rId61" name="Check Box 62">
              <controlPr defaultSize="0" autoFill="0" autoLine="0" autoPict="0">
                <anchor moveWithCells="1">
                  <from>
                    <xdr:col>35</xdr:col>
                    <xdr:colOff>28575</xdr:colOff>
                    <xdr:row>39</xdr:row>
                    <xdr:rowOff>19050</xdr:rowOff>
                  </from>
                  <to>
                    <xdr:col>36</xdr:col>
                    <xdr:colOff>123825</xdr:colOff>
                    <xdr:row>39</xdr:row>
                    <xdr:rowOff>190500</xdr:rowOff>
                  </to>
                </anchor>
              </controlPr>
            </control>
          </mc:Choice>
        </mc:AlternateContent>
        <mc:AlternateContent xmlns:mc="http://schemas.openxmlformats.org/markup-compatibility/2006">
          <mc:Choice Requires="x14">
            <control shapeId="47167" r:id="rId62" name="Check Box 63">
              <controlPr defaultSize="0" autoFill="0" autoLine="0" autoPict="0">
                <anchor moveWithCells="1">
                  <from>
                    <xdr:col>47</xdr:col>
                    <xdr:colOff>19050</xdr:colOff>
                    <xdr:row>39</xdr:row>
                    <xdr:rowOff>19050</xdr:rowOff>
                  </from>
                  <to>
                    <xdr:col>48</xdr:col>
                    <xdr:colOff>104775</xdr:colOff>
                    <xdr:row>39</xdr:row>
                    <xdr:rowOff>190500</xdr:rowOff>
                  </to>
                </anchor>
              </controlPr>
            </control>
          </mc:Choice>
        </mc:AlternateContent>
        <mc:AlternateContent xmlns:mc="http://schemas.openxmlformats.org/markup-compatibility/2006">
          <mc:Choice Requires="x14">
            <control shapeId="47168" r:id="rId63" name="Check Box 64">
              <controlPr defaultSize="0" autoFill="0" autoLine="0" autoPict="0">
                <anchor moveWithCells="1">
                  <from>
                    <xdr:col>51</xdr:col>
                    <xdr:colOff>28575</xdr:colOff>
                    <xdr:row>39</xdr:row>
                    <xdr:rowOff>19050</xdr:rowOff>
                  </from>
                  <to>
                    <xdr:col>53</xdr:col>
                    <xdr:colOff>0</xdr:colOff>
                    <xdr:row>39</xdr:row>
                    <xdr:rowOff>190500</xdr:rowOff>
                  </to>
                </anchor>
              </controlPr>
            </control>
          </mc:Choice>
        </mc:AlternateContent>
        <mc:AlternateContent xmlns:mc="http://schemas.openxmlformats.org/markup-compatibility/2006">
          <mc:Choice Requires="x14">
            <control shapeId="47169" r:id="rId64" name="Check Box 65">
              <controlPr defaultSize="0" autoFill="0" autoLine="0" autoPict="0">
                <anchor moveWithCells="1">
                  <from>
                    <xdr:col>47</xdr:col>
                    <xdr:colOff>19050</xdr:colOff>
                    <xdr:row>39</xdr:row>
                    <xdr:rowOff>19050</xdr:rowOff>
                  </from>
                  <to>
                    <xdr:col>48</xdr:col>
                    <xdr:colOff>104775</xdr:colOff>
                    <xdr:row>39</xdr:row>
                    <xdr:rowOff>190500</xdr:rowOff>
                  </to>
                </anchor>
              </controlPr>
            </control>
          </mc:Choice>
        </mc:AlternateContent>
        <mc:AlternateContent xmlns:mc="http://schemas.openxmlformats.org/markup-compatibility/2006">
          <mc:Choice Requires="x14">
            <control shapeId="47170" r:id="rId65" name="Check Box 66">
              <controlPr defaultSize="0" autoFill="0" autoLine="0" autoPict="0">
                <anchor moveWithCells="1">
                  <from>
                    <xdr:col>51</xdr:col>
                    <xdr:colOff>28575</xdr:colOff>
                    <xdr:row>39</xdr:row>
                    <xdr:rowOff>19050</xdr:rowOff>
                  </from>
                  <to>
                    <xdr:col>53</xdr:col>
                    <xdr:colOff>0</xdr:colOff>
                    <xdr:row>39</xdr:row>
                    <xdr:rowOff>190500</xdr:rowOff>
                  </to>
                </anchor>
              </controlPr>
            </control>
          </mc:Choice>
        </mc:AlternateContent>
        <mc:AlternateContent xmlns:mc="http://schemas.openxmlformats.org/markup-compatibility/2006">
          <mc:Choice Requires="x14">
            <control shapeId="47171" r:id="rId66" name="Check Box 67">
              <controlPr defaultSize="0" autoFill="0" autoLine="0" autoPict="0">
                <anchor moveWithCells="1">
                  <from>
                    <xdr:col>47</xdr:col>
                    <xdr:colOff>76200</xdr:colOff>
                    <xdr:row>39</xdr:row>
                    <xdr:rowOff>38100</xdr:rowOff>
                  </from>
                  <to>
                    <xdr:col>49</xdr:col>
                    <xdr:colOff>38100</xdr:colOff>
                    <xdr:row>39</xdr:row>
                    <xdr:rowOff>190500</xdr:rowOff>
                  </to>
                </anchor>
              </controlPr>
            </control>
          </mc:Choice>
        </mc:AlternateContent>
        <mc:AlternateContent xmlns:mc="http://schemas.openxmlformats.org/markup-compatibility/2006">
          <mc:Choice Requires="x14">
            <control shapeId="47172" r:id="rId67" name="Check Box 68">
              <controlPr defaultSize="0" autoFill="0" autoLine="0" autoPict="0">
                <anchor moveWithCells="1">
                  <from>
                    <xdr:col>51</xdr:col>
                    <xdr:colOff>76200</xdr:colOff>
                    <xdr:row>39</xdr:row>
                    <xdr:rowOff>38100</xdr:rowOff>
                  </from>
                  <to>
                    <xdr:col>53</xdr:col>
                    <xdr:colOff>47625</xdr:colOff>
                    <xdr:row>39</xdr:row>
                    <xdr:rowOff>190500</xdr:rowOff>
                  </to>
                </anchor>
              </controlPr>
            </control>
          </mc:Choice>
        </mc:AlternateContent>
        <mc:AlternateContent xmlns:mc="http://schemas.openxmlformats.org/markup-compatibility/2006">
          <mc:Choice Requires="x14">
            <control shapeId="47175" r:id="rId68" name="Check Box 71">
              <controlPr defaultSize="0" autoFill="0" autoLine="0" autoPict="0">
                <anchor moveWithCells="1">
                  <from>
                    <xdr:col>6</xdr:col>
                    <xdr:colOff>57150</xdr:colOff>
                    <xdr:row>39</xdr:row>
                    <xdr:rowOff>28575</xdr:rowOff>
                  </from>
                  <to>
                    <xdr:col>8</xdr:col>
                    <xdr:colOff>28575</xdr:colOff>
                    <xdr:row>39</xdr:row>
                    <xdr:rowOff>200025</xdr:rowOff>
                  </to>
                </anchor>
              </controlPr>
            </control>
          </mc:Choice>
        </mc:AlternateContent>
        <mc:AlternateContent xmlns:mc="http://schemas.openxmlformats.org/markup-compatibility/2006">
          <mc:Choice Requires="x14">
            <control shapeId="47176" r:id="rId69" name="Check Box 72">
              <controlPr defaultSize="0" autoFill="0" autoLine="0" autoPict="0">
                <anchor moveWithCells="1">
                  <from>
                    <xdr:col>10</xdr:col>
                    <xdr:colOff>47625</xdr:colOff>
                    <xdr:row>39</xdr:row>
                    <xdr:rowOff>19050</xdr:rowOff>
                  </from>
                  <to>
                    <xdr:col>12</xdr:col>
                    <xdr:colOff>19050</xdr:colOff>
                    <xdr:row>39</xdr:row>
                    <xdr:rowOff>190500</xdr:rowOff>
                  </to>
                </anchor>
              </controlPr>
            </control>
          </mc:Choice>
        </mc:AlternateContent>
        <mc:AlternateContent xmlns:mc="http://schemas.openxmlformats.org/markup-compatibility/2006">
          <mc:Choice Requires="x14">
            <control shapeId="47177" r:id="rId70" name="Check Box 73">
              <controlPr defaultSize="0" autoFill="0" autoLine="0" autoPict="0">
                <anchor moveWithCells="1">
                  <from>
                    <xdr:col>22</xdr:col>
                    <xdr:colOff>57150</xdr:colOff>
                    <xdr:row>39</xdr:row>
                    <xdr:rowOff>28575</xdr:rowOff>
                  </from>
                  <to>
                    <xdr:col>24</xdr:col>
                    <xdr:colOff>28575</xdr:colOff>
                    <xdr:row>39</xdr:row>
                    <xdr:rowOff>200025</xdr:rowOff>
                  </to>
                </anchor>
              </controlPr>
            </control>
          </mc:Choice>
        </mc:AlternateContent>
        <mc:AlternateContent xmlns:mc="http://schemas.openxmlformats.org/markup-compatibility/2006">
          <mc:Choice Requires="x14">
            <control shapeId="47178" r:id="rId71" name="Check Box 74">
              <controlPr defaultSize="0" autoFill="0" autoLine="0" autoPict="0">
                <anchor moveWithCells="1">
                  <from>
                    <xdr:col>26</xdr:col>
                    <xdr:colOff>47625</xdr:colOff>
                    <xdr:row>39</xdr:row>
                    <xdr:rowOff>19050</xdr:rowOff>
                  </from>
                  <to>
                    <xdr:col>28</xdr:col>
                    <xdr:colOff>19050</xdr:colOff>
                    <xdr:row>39</xdr:row>
                    <xdr:rowOff>190500</xdr:rowOff>
                  </to>
                </anchor>
              </controlPr>
            </control>
          </mc:Choice>
        </mc:AlternateContent>
        <mc:AlternateContent xmlns:mc="http://schemas.openxmlformats.org/markup-compatibility/2006">
          <mc:Choice Requires="x14">
            <control shapeId="47179" r:id="rId72" name="Check Box 75">
              <controlPr defaultSize="0" autoFill="0" autoLine="0" autoPict="0">
                <anchor moveWithCells="1">
                  <from>
                    <xdr:col>15</xdr:col>
                    <xdr:colOff>57150</xdr:colOff>
                    <xdr:row>39</xdr:row>
                    <xdr:rowOff>19050</xdr:rowOff>
                  </from>
                  <to>
                    <xdr:col>16</xdr:col>
                    <xdr:colOff>114300</xdr:colOff>
                    <xdr:row>39</xdr:row>
                    <xdr:rowOff>190500</xdr:rowOff>
                  </to>
                </anchor>
              </controlPr>
            </control>
          </mc:Choice>
        </mc:AlternateContent>
        <mc:AlternateContent xmlns:mc="http://schemas.openxmlformats.org/markup-compatibility/2006">
          <mc:Choice Requires="x14">
            <control shapeId="47180" r:id="rId73" name="Check Box 76">
              <controlPr defaultSize="0" autoFill="0" autoLine="0" autoPict="0">
                <anchor moveWithCells="1">
                  <from>
                    <xdr:col>19</xdr:col>
                    <xdr:colOff>38100</xdr:colOff>
                    <xdr:row>39</xdr:row>
                    <xdr:rowOff>19050</xdr:rowOff>
                  </from>
                  <to>
                    <xdr:col>21</xdr:col>
                    <xdr:colOff>9525</xdr:colOff>
                    <xdr:row>39</xdr:row>
                    <xdr:rowOff>190500</xdr:rowOff>
                  </to>
                </anchor>
              </controlPr>
            </control>
          </mc:Choice>
        </mc:AlternateContent>
        <mc:AlternateContent xmlns:mc="http://schemas.openxmlformats.org/markup-compatibility/2006">
          <mc:Choice Requires="x14">
            <control shapeId="47181" r:id="rId74" name="Check Box 77">
              <controlPr defaultSize="0" autoFill="0" autoLine="0" autoPict="0">
                <anchor moveWithCells="1">
                  <from>
                    <xdr:col>31</xdr:col>
                    <xdr:colOff>57150</xdr:colOff>
                    <xdr:row>39</xdr:row>
                    <xdr:rowOff>28575</xdr:rowOff>
                  </from>
                  <to>
                    <xdr:col>32</xdr:col>
                    <xdr:colOff>123825</xdr:colOff>
                    <xdr:row>39</xdr:row>
                    <xdr:rowOff>200025</xdr:rowOff>
                  </to>
                </anchor>
              </controlPr>
            </control>
          </mc:Choice>
        </mc:AlternateContent>
        <mc:AlternateContent xmlns:mc="http://schemas.openxmlformats.org/markup-compatibility/2006">
          <mc:Choice Requires="x14">
            <control shapeId="47182" r:id="rId75" name="Check Box 78">
              <controlPr defaultSize="0" autoFill="0" autoLine="0" autoPict="0">
                <anchor moveWithCells="1">
                  <from>
                    <xdr:col>6</xdr:col>
                    <xdr:colOff>19050</xdr:colOff>
                    <xdr:row>39</xdr:row>
                    <xdr:rowOff>19050</xdr:rowOff>
                  </from>
                  <to>
                    <xdr:col>7</xdr:col>
                    <xdr:colOff>114300</xdr:colOff>
                    <xdr:row>39</xdr:row>
                    <xdr:rowOff>190500</xdr:rowOff>
                  </to>
                </anchor>
              </controlPr>
            </control>
          </mc:Choice>
        </mc:AlternateContent>
        <mc:AlternateContent xmlns:mc="http://schemas.openxmlformats.org/markup-compatibility/2006">
          <mc:Choice Requires="x14">
            <control shapeId="47183" r:id="rId76" name="Check Box 79">
              <controlPr defaultSize="0" autoFill="0" autoLine="0" autoPict="0">
                <anchor moveWithCells="1">
                  <from>
                    <xdr:col>10</xdr:col>
                    <xdr:colOff>28575</xdr:colOff>
                    <xdr:row>39</xdr:row>
                    <xdr:rowOff>19050</xdr:rowOff>
                  </from>
                  <to>
                    <xdr:col>12</xdr:col>
                    <xdr:colOff>0</xdr:colOff>
                    <xdr:row>39</xdr:row>
                    <xdr:rowOff>190500</xdr:rowOff>
                  </to>
                </anchor>
              </controlPr>
            </control>
          </mc:Choice>
        </mc:AlternateContent>
        <mc:AlternateContent xmlns:mc="http://schemas.openxmlformats.org/markup-compatibility/2006">
          <mc:Choice Requires="x14">
            <control shapeId="47184" r:id="rId77" name="Check Box 80">
              <controlPr defaultSize="0" autoFill="0" autoLine="0" autoPict="0">
                <anchor moveWithCells="1">
                  <from>
                    <xdr:col>22</xdr:col>
                    <xdr:colOff>19050</xdr:colOff>
                    <xdr:row>39</xdr:row>
                    <xdr:rowOff>19050</xdr:rowOff>
                  </from>
                  <to>
                    <xdr:col>23</xdr:col>
                    <xdr:colOff>114300</xdr:colOff>
                    <xdr:row>39</xdr:row>
                    <xdr:rowOff>190500</xdr:rowOff>
                  </to>
                </anchor>
              </controlPr>
            </control>
          </mc:Choice>
        </mc:AlternateContent>
        <mc:AlternateContent xmlns:mc="http://schemas.openxmlformats.org/markup-compatibility/2006">
          <mc:Choice Requires="x14">
            <control shapeId="47185" r:id="rId78" name="Check Box 81">
              <controlPr defaultSize="0" autoFill="0" autoLine="0" autoPict="0">
                <anchor moveWithCells="1">
                  <from>
                    <xdr:col>26</xdr:col>
                    <xdr:colOff>28575</xdr:colOff>
                    <xdr:row>39</xdr:row>
                    <xdr:rowOff>19050</xdr:rowOff>
                  </from>
                  <to>
                    <xdr:col>28</xdr:col>
                    <xdr:colOff>0</xdr:colOff>
                    <xdr:row>39</xdr:row>
                    <xdr:rowOff>190500</xdr:rowOff>
                  </to>
                </anchor>
              </controlPr>
            </control>
          </mc:Choice>
        </mc:AlternateContent>
        <mc:AlternateContent xmlns:mc="http://schemas.openxmlformats.org/markup-compatibility/2006">
          <mc:Choice Requires="x14">
            <control shapeId="47186" r:id="rId79" name="Check Box 82">
              <controlPr defaultSize="0" autoFill="0" autoLine="0" autoPict="0">
                <anchor moveWithCells="1">
                  <from>
                    <xdr:col>22</xdr:col>
                    <xdr:colOff>19050</xdr:colOff>
                    <xdr:row>39</xdr:row>
                    <xdr:rowOff>19050</xdr:rowOff>
                  </from>
                  <to>
                    <xdr:col>23</xdr:col>
                    <xdr:colOff>114300</xdr:colOff>
                    <xdr:row>39</xdr:row>
                    <xdr:rowOff>190500</xdr:rowOff>
                  </to>
                </anchor>
              </controlPr>
            </control>
          </mc:Choice>
        </mc:AlternateContent>
        <mc:AlternateContent xmlns:mc="http://schemas.openxmlformats.org/markup-compatibility/2006">
          <mc:Choice Requires="x14">
            <control shapeId="47187" r:id="rId80" name="Check Box 83">
              <controlPr defaultSize="0" autoFill="0" autoLine="0" autoPict="0">
                <anchor moveWithCells="1">
                  <from>
                    <xdr:col>26</xdr:col>
                    <xdr:colOff>28575</xdr:colOff>
                    <xdr:row>39</xdr:row>
                    <xdr:rowOff>19050</xdr:rowOff>
                  </from>
                  <to>
                    <xdr:col>28</xdr:col>
                    <xdr:colOff>0</xdr:colOff>
                    <xdr:row>39</xdr:row>
                    <xdr:rowOff>190500</xdr:rowOff>
                  </to>
                </anchor>
              </controlPr>
            </control>
          </mc:Choice>
        </mc:AlternateContent>
        <mc:AlternateContent xmlns:mc="http://schemas.openxmlformats.org/markup-compatibility/2006">
          <mc:Choice Requires="x14">
            <control shapeId="47188" r:id="rId81" name="Check Box 84">
              <controlPr defaultSize="0" autoFill="0" autoLine="0" autoPict="0">
                <anchor moveWithCells="1">
                  <from>
                    <xdr:col>22</xdr:col>
                    <xdr:colOff>76200</xdr:colOff>
                    <xdr:row>39</xdr:row>
                    <xdr:rowOff>38100</xdr:rowOff>
                  </from>
                  <to>
                    <xdr:col>24</xdr:col>
                    <xdr:colOff>47625</xdr:colOff>
                    <xdr:row>39</xdr:row>
                    <xdr:rowOff>190500</xdr:rowOff>
                  </to>
                </anchor>
              </controlPr>
            </control>
          </mc:Choice>
        </mc:AlternateContent>
        <mc:AlternateContent xmlns:mc="http://schemas.openxmlformats.org/markup-compatibility/2006">
          <mc:Choice Requires="x14">
            <control shapeId="47189" r:id="rId82" name="Check Box 85">
              <controlPr defaultSize="0" autoFill="0" autoLine="0" autoPict="0">
                <anchor moveWithCells="1">
                  <from>
                    <xdr:col>26</xdr:col>
                    <xdr:colOff>76200</xdr:colOff>
                    <xdr:row>39</xdr:row>
                    <xdr:rowOff>38100</xdr:rowOff>
                  </from>
                  <to>
                    <xdr:col>28</xdr:col>
                    <xdr:colOff>47625</xdr:colOff>
                    <xdr:row>39</xdr:row>
                    <xdr:rowOff>190500</xdr:rowOff>
                  </to>
                </anchor>
              </controlPr>
            </control>
          </mc:Choice>
        </mc:AlternateContent>
        <mc:AlternateContent xmlns:mc="http://schemas.openxmlformats.org/markup-compatibility/2006">
          <mc:Choice Requires="x14">
            <control shapeId="47202" r:id="rId83" name="Option Button 98">
              <controlPr defaultSize="0" autoFill="0" autoLine="0" autoPict="0">
                <anchor moveWithCells="1">
                  <from>
                    <xdr:col>38</xdr:col>
                    <xdr:colOff>114300</xdr:colOff>
                    <xdr:row>3</xdr:row>
                    <xdr:rowOff>0</xdr:rowOff>
                  </from>
                  <to>
                    <xdr:col>48</xdr:col>
                    <xdr:colOff>47625</xdr:colOff>
                    <xdr:row>4</xdr:row>
                    <xdr:rowOff>19050</xdr:rowOff>
                  </to>
                </anchor>
              </controlPr>
            </control>
          </mc:Choice>
        </mc:AlternateContent>
        <mc:AlternateContent xmlns:mc="http://schemas.openxmlformats.org/markup-compatibility/2006">
          <mc:Choice Requires="x14">
            <control shapeId="47203" r:id="rId84" name="Option Button 99">
              <controlPr defaultSize="0" autoFill="0" autoLine="0" autoPict="0">
                <anchor moveWithCells="1">
                  <from>
                    <xdr:col>48</xdr:col>
                    <xdr:colOff>38100</xdr:colOff>
                    <xdr:row>3</xdr:row>
                    <xdr:rowOff>0</xdr:rowOff>
                  </from>
                  <to>
                    <xdr:col>57</xdr:col>
                    <xdr:colOff>0</xdr:colOff>
                    <xdr:row>4</xdr:row>
                    <xdr:rowOff>19050</xdr:rowOff>
                  </to>
                </anchor>
              </controlPr>
            </control>
          </mc:Choice>
        </mc:AlternateContent>
        <mc:AlternateContent xmlns:mc="http://schemas.openxmlformats.org/markup-compatibility/2006">
          <mc:Choice Requires="x14">
            <control shapeId="47215" r:id="rId85" name="Check Box 111">
              <controlPr defaultSize="0" autoFill="0" autoLine="0" autoPict="0">
                <anchor moveWithCells="1">
                  <from>
                    <xdr:col>34</xdr:col>
                    <xdr:colOff>19050</xdr:colOff>
                    <xdr:row>18</xdr:row>
                    <xdr:rowOff>19050</xdr:rowOff>
                  </from>
                  <to>
                    <xdr:col>35</xdr:col>
                    <xdr:colOff>114300</xdr:colOff>
                    <xdr:row>18</xdr:row>
                    <xdr:rowOff>190500</xdr:rowOff>
                  </to>
                </anchor>
              </controlPr>
            </control>
          </mc:Choice>
        </mc:AlternateContent>
        <mc:AlternateContent xmlns:mc="http://schemas.openxmlformats.org/markup-compatibility/2006">
          <mc:Choice Requires="x14">
            <control shapeId="47217" r:id="rId86" name="Check Box 113">
              <controlPr defaultSize="0" autoFill="0" autoLine="0" autoPict="0">
                <anchor moveWithCells="1">
                  <from>
                    <xdr:col>10</xdr:col>
                    <xdr:colOff>19050</xdr:colOff>
                    <xdr:row>39</xdr:row>
                    <xdr:rowOff>19050</xdr:rowOff>
                  </from>
                  <to>
                    <xdr:col>11</xdr:col>
                    <xdr:colOff>114300</xdr:colOff>
                    <xdr:row>39</xdr:row>
                    <xdr:rowOff>190500</xdr:rowOff>
                  </to>
                </anchor>
              </controlPr>
            </control>
          </mc:Choice>
        </mc:AlternateContent>
        <mc:AlternateContent xmlns:mc="http://schemas.openxmlformats.org/markup-compatibility/2006">
          <mc:Choice Requires="x14">
            <control shapeId="47218" r:id="rId87" name="Check Box 114">
              <controlPr defaultSize="0" autoFill="0" autoLine="0" autoPict="0">
                <anchor moveWithCells="1">
                  <from>
                    <xdr:col>10</xdr:col>
                    <xdr:colOff>57150</xdr:colOff>
                    <xdr:row>39</xdr:row>
                    <xdr:rowOff>28575</xdr:rowOff>
                  </from>
                  <to>
                    <xdr:col>12</xdr:col>
                    <xdr:colOff>28575</xdr:colOff>
                    <xdr:row>39</xdr:row>
                    <xdr:rowOff>200025</xdr:rowOff>
                  </to>
                </anchor>
              </controlPr>
            </control>
          </mc:Choice>
        </mc:AlternateContent>
        <mc:AlternateContent xmlns:mc="http://schemas.openxmlformats.org/markup-compatibility/2006">
          <mc:Choice Requires="x14">
            <control shapeId="47219" r:id="rId88" name="Check Box 115">
              <controlPr defaultSize="0" autoFill="0" autoLine="0" autoPict="0">
                <anchor moveWithCells="1">
                  <from>
                    <xdr:col>10</xdr:col>
                    <xdr:colOff>19050</xdr:colOff>
                    <xdr:row>39</xdr:row>
                    <xdr:rowOff>19050</xdr:rowOff>
                  </from>
                  <to>
                    <xdr:col>11</xdr:col>
                    <xdr:colOff>114300</xdr:colOff>
                    <xdr:row>39</xdr:row>
                    <xdr:rowOff>190500</xdr:rowOff>
                  </to>
                </anchor>
              </controlPr>
            </control>
          </mc:Choice>
        </mc:AlternateContent>
        <mc:AlternateContent xmlns:mc="http://schemas.openxmlformats.org/markup-compatibility/2006">
          <mc:Choice Requires="x14">
            <control shapeId="47220" r:id="rId89" name="Check Box 116">
              <controlPr defaultSize="0" autoFill="0" autoLine="0" autoPict="0">
                <anchor moveWithCells="1">
                  <from>
                    <xdr:col>9</xdr:col>
                    <xdr:colOff>28575</xdr:colOff>
                    <xdr:row>39</xdr:row>
                    <xdr:rowOff>19050</xdr:rowOff>
                  </from>
                  <to>
                    <xdr:col>11</xdr:col>
                    <xdr:colOff>0</xdr:colOff>
                    <xdr:row>39</xdr:row>
                    <xdr:rowOff>190500</xdr:rowOff>
                  </to>
                </anchor>
              </controlPr>
            </control>
          </mc:Choice>
        </mc:AlternateContent>
        <mc:AlternateContent xmlns:mc="http://schemas.openxmlformats.org/markup-compatibility/2006">
          <mc:Choice Requires="x14">
            <control shapeId="47221" r:id="rId90" name="Check Box 117">
              <controlPr defaultSize="0" autoFill="0" autoLine="0" autoPict="0">
                <anchor moveWithCells="1">
                  <from>
                    <xdr:col>9</xdr:col>
                    <xdr:colOff>47625</xdr:colOff>
                    <xdr:row>39</xdr:row>
                    <xdr:rowOff>19050</xdr:rowOff>
                  </from>
                  <to>
                    <xdr:col>11</xdr:col>
                    <xdr:colOff>19050</xdr:colOff>
                    <xdr:row>39</xdr:row>
                    <xdr:rowOff>190500</xdr:rowOff>
                  </to>
                </anchor>
              </controlPr>
            </control>
          </mc:Choice>
        </mc:AlternateContent>
        <mc:AlternateContent xmlns:mc="http://schemas.openxmlformats.org/markup-compatibility/2006">
          <mc:Choice Requires="x14">
            <control shapeId="47222" r:id="rId91" name="Check Box 118">
              <controlPr defaultSize="0" autoFill="0" autoLine="0" autoPict="0">
                <anchor moveWithCells="1">
                  <from>
                    <xdr:col>9</xdr:col>
                    <xdr:colOff>28575</xdr:colOff>
                    <xdr:row>39</xdr:row>
                    <xdr:rowOff>19050</xdr:rowOff>
                  </from>
                  <to>
                    <xdr:col>11</xdr:col>
                    <xdr:colOff>0</xdr:colOff>
                    <xdr:row>39</xdr:row>
                    <xdr:rowOff>190500</xdr:rowOff>
                  </to>
                </anchor>
              </controlPr>
            </control>
          </mc:Choice>
        </mc:AlternateContent>
        <mc:AlternateContent xmlns:mc="http://schemas.openxmlformats.org/markup-compatibility/2006">
          <mc:Choice Requires="x14">
            <control shapeId="47223" r:id="rId92" name="Check Box 119">
              <controlPr defaultSize="0" autoFill="0" autoLine="0" autoPict="0">
                <anchor moveWithCells="1">
                  <from>
                    <xdr:col>9</xdr:col>
                    <xdr:colOff>19050</xdr:colOff>
                    <xdr:row>39</xdr:row>
                    <xdr:rowOff>19050</xdr:rowOff>
                  </from>
                  <to>
                    <xdr:col>10</xdr:col>
                    <xdr:colOff>114300</xdr:colOff>
                    <xdr:row>39</xdr:row>
                    <xdr:rowOff>190500</xdr:rowOff>
                  </to>
                </anchor>
              </controlPr>
            </control>
          </mc:Choice>
        </mc:AlternateContent>
        <mc:AlternateContent xmlns:mc="http://schemas.openxmlformats.org/markup-compatibility/2006">
          <mc:Choice Requires="x14">
            <control shapeId="47224" r:id="rId93" name="Check Box 120">
              <controlPr defaultSize="0" autoFill="0" autoLine="0" autoPict="0">
                <anchor moveWithCells="1">
                  <from>
                    <xdr:col>9</xdr:col>
                    <xdr:colOff>57150</xdr:colOff>
                    <xdr:row>39</xdr:row>
                    <xdr:rowOff>28575</xdr:rowOff>
                  </from>
                  <to>
                    <xdr:col>11</xdr:col>
                    <xdr:colOff>28575</xdr:colOff>
                    <xdr:row>39</xdr:row>
                    <xdr:rowOff>200025</xdr:rowOff>
                  </to>
                </anchor>
              </controlPr>
            </control>
          </mc:Choice>
        </mc:AlternateContent>
        <mc:AlternateContent xmlns:mc="http://schemas.openxmlformats.org/markup-compatibility/2006">
          <mc:Choice Requires="x14">
            <control shapeId="47225" r:id="rId94" name="Check Box 121">
              <controlPr defaultSize="0" autoFill="0" autoLine="0" autoPict="0">
                <anchor moveWithCells="1">
                  <from>
                    <xdr:col>9</xdr:col>
                    <xdr:colOff>19050</xdr:colOff>
                    <xdr:row>39</xdr:row>
                    <xdr:rowOff>19050</xdr:rowOff>
                  </from>
                  <to>
                    <xdr:col>10</xdr:col>
                    <xdr:colOff>114300</xdr:colOff>
                    <xdr:row>39</xdr:row>
                    <xdr:rowOff>190500</xdr:rowOff>
                  </to>
                </anchor>
              </controlPr>
            </control>
          </mc:Choice>
        </mc:AlternateContent>
        <mc:AlternateContent xmlns:mc="http://schemas.openxmlformats.org/markup-compatibility/2006">
          <mc:Choice Requires="x14">
            <control shapeId="47226" r:id="rId95" name="Check Box 122">
              <controlPr defaultSize="0" autoFill="0" autoLine="0" autoPict="0">
                <anchor moveWithCells="1">
                  <from>
                    <xdr:col>34</xdr:col>
                    <xdr:colOff>57150</xdr:colOff>
                    <xdr:row>39</xdr:row>
                    <xdr:rowOff>28575</xdr:rowOff>
                  </from>
                  <to>
                    <xdr:col>36</xdr:col>
                    <xdr:colOff>28575</xdr:colOff>
                    <xdr:row>39</xdr:row>
                    <xdr:rowOff>200025</xdr:rowOff>
                  </to>
                </anchor>
              </controlPr>
            </control>
          </mc:Choice>
        </mc:AlternateContent>
        <mc:AlternateContent xmlns:mc="http://schemas.openxmlformats.org/markup-compatibility/2006">
          <mc:Choice Requires="x14">
            <control shapeId="47227" r:id="rId96" name="Check Box 123">
              <controlPr defaultSize="0" autoFill="0" autoLine="0" autoPict="0">
                <anchor moveWithCells="1">
                  <from>
                    <xdr:col>34</xdr:col>
                    <xdr:colOff>19050</xdr:colOff>
                    <xdr:row>39</xdr:row>
                    <xdr:rowOff>19050</xdr:rowOff>
                  </from>
                  <to>
                    <xdr:col>35</xdr:col>
                    <xdr:colOff>114300</xdr:colOff>
                    <xdr:row>39</xdr:row>
                    <xdr:rowOff>190500</xdr:rowOff>
                  </to>
                </anchor>
              </controlPr>
            </control>
          </mc:Choice>
        </mc:AlternateContent>
        <mc:AlternateContent xmlns:mc="http://schemas.openxmlformats.org/markup-compatibility/2006">
          <mc:Choice Requires="x14">
            <control shapeId="47228" r:id="rId97" name="Check Box 124">
              <controlPr defaultSize="0" autoFill="0" autoLine="0" autoPict="0">
                <anchor moveWithCells="1">
                  <from>
                    <xdr:col>34</xdr:col>
                    <xdr:colOff>57150</xdr:colOff>
                    <xdr:row>39</xdr:row>
                    <xdr:rowOff>28575</xdr:rowOff>
                  </from>
                  <to>
                    <xdr:col>36</xdr:col>
                    <xdr:colOff>19050</xdr:colOff>
                    <xdr:row>39</xdr:row>
                    <xdr:rowOff>200025</xdr:rowOff>
                  </to>
                </anchor>
              </controlPr>
            </control>
          </mc:Choice>
        </mc:AlternateContent>
        <mc:AlternateContent xmlns:mc="http://schemas.openxmlformats.org/markup-compatibility/2006">
          <mc:Choice Requires="x14">
            <control shapeId="47229" r:id="rId98" name="Check Box 125">
              <controlPr defaultSize="0" autoFill="0" autoLine="0" autoPict="0">
                <anchor moveWithCells="1">
                  <from>
                    <xdr:col>38</xdr:col>
                    <xdr:colOff>28575</xdr:colOff>
                    <xdr:row>18</xdr:row>
                    <xdr:rowOff>19050</xdr:rowOff>
                  </from>
                  <to>
                    <xdr:col>39</xdr:col>
                    <xdr:colOff>104775</xdr:colOff>
                    <xdr:row>18</xdr:row>
                    <xdr:rowOff>190500</xdr:rowOff>
                  </to>
                </anchor>
              </controlPr>
            </control>
          </mc:Choice>
        </mc:AlternateContent>
        <mc:AlternateContent xmlns:mc="http://schemas.openxmlformats.org/markup-compatibility/2006">
          <mc:Choice Requires="x14">
            <control shapeId="47230" r:id="rId99" name="Check Box 126">
              <controlPr defaultSize="0" autoFill="0" autoLine="0" autoPict="0">
                <anchor moveWithCells="1">
                  <from>
                    <xdr:col>37</xdr:col>
                    <xdr:colOff>19050</xdr:colOff>
                    <xdr:row>18</xdr:row>
                    <xdr:rowOff>19050</xdr:rowOff>
                  </from>
                  <to>
                    <xdr:col>38</xdr:col>
                    <xdr:colOff>95250</xdr:colOff>
                    <xdr:row>18</xdr:row>
                    <xdr:rowOff>190500</xdr:rowOff>
                  </to>
                </anchor>
              </controlPr>
            </control>
          </mc:Choice>
        </mc:AlternateContent>
        <mc:AlternateContent xmlns:mc="http://schemas.openxmlformats.org/markup-compatibility/2006">
          <mc:Choice Requires="x14">
            <control shapeId="47231" r:id="rId100" name="Check Box 127">
              <controlPr defaultSize="0" autoFill="0" autoLine="0" autoPict="0">
                <anchor moveWithCells="1">
                  <from>
                    <xdr:col>13</xdr:col>
                    <xdr:colOff>28575</xdr:colOff>
                    <xdr:row>39</xdr:row>
                    <xdr:rowOff>19050</xdr:rowOff>
                  </from>
                  <to>
                    <xdr:col>14</xdr:col>
                    <xdr:colOff>123825</xdr:colOff>
                    <xdr:row>39</xdr:row>
                    <xdr:rowOff>190500</xdr:rowOff>
                  </to>
                </anchor>
              </controlPr>
            </control>
          </mc:Choice>
        </mc:AlternateContent>
        <mc:AlternateContent xmlns:mc="http://schemas.openxmlformats.org/markup-compatibility/2006">
          <mc:Choice Requires="x14">
            <control shapeId="47232" r:id="rId101" name="Check Box 128">
              <controlPr defaultSize="0" autoFill="0" autoLine="0" autoPict="0">
                <anchor moveWithCells="1">
                  <from>
                    <xdr:col>13</xdr:col>
                    <xdr:colOff>28575</xdr:colOff>
                    <xdr:row>39</xdr:row>
                    <xdr:rowOff>19050</xdr:rowOff>
                  </from>
                  <to>
                    <xdr:col>14</xdr:col>
                    <xdr:colOff>123825</xdr:colOff>
                    <xdr:row>39</xdr:row>
                    <xdr:rowOff>190500</xdr:rowOff>
                  </to>
                </anchor>
              </controlPr>
            </control>
          </mc:Choice>
        </mc:AlternateContent>
        <mc:AlternateContent xmlns:mc="http://schemas.openxmlformats.org/markup-compatibility/2006">
          <mc:Choice Requires="x14">
            <control shapeId="47233" r:id="rId102" name="Check Box 129">
              <controlPr defaultSize="0" autoFill="0" autoLine="0" autoPict="0">
                <anchor moveWithCells="1">
                  <from>
                    <xdr:col>13</xdr:col>
                    <xdr:colOff>19050</xdr:colOff>
                    <xdr:row>39</xdr:row>
                    <xdr:rowOff>19050</xdr:rowOff>
                  </from>
                  <to>
                    <xdr:col>14</xdr:col>
                    <xdr:colOff>114300</xdr:colOff>
                    <xdr:row>39</xdr:row>
                    <xdr:rowOff>190500</xdr:rowOff>
                  </to>
                </anchor>
              </controlPr>
            </control>
          </mc:Choice>
        </mc:AlternateContent>
        <mc:AlternateContent xmlns:mc="http://schemas.openxmlformats.org/markup-compatibility/2006">
          <mc:Choice Requires="x14">
            <control shapeId="47234" r:id="rId103" name="Check Box 130">
              <controlPr defaultSize="0" autoFill="0" autoLine="0" autoPict="0">
                <anchor moveWithCells="1">
                  <from>
                    <xdr:col>13</xdr:col>
                    <xdr:colOff>19050</xdr:colOff>
                    <xdr:row>39</xdr:row>
                    <xdr:rowOff>19050</xdr:rowOff>
                  </from>
                  <to>
                    <xdr:col>14</xdr:col>
                    <xdr:colOff>114300</xdr:colOff>
                    <xdr:row>39</xdr:row>
                    <xdr:rowOff>190500</xdr:rowOff>
                  </to>
                </anchor>
              </controlPr>
            </control>
          </mc:Choice>
        </mc:AlternateContent>
        <mc:AlternateContent xmlns:mc="http://schemas.openxmlformats.org/markup-compatibility/2006">
          <mc:Choice Requires="x14">
            <control shapeId="47235" r:id="rId104" name="Check Box 131">
              <controlPr defaultSize="0" autoFill="0" autoLine="0" autoPict="0">
                <anchor moveWithCells="1">
                  <from>
                    <xdr:col>12</xdr:col>
                    <xdr:colOff>28575</xdr:colOff>
                    <xdr:row>39</xdr:row>
                    <xdr:rowOff>19050</xdr:rowOff>
                  </from>
                  <to>
                    <xdr:col>14</xdr:col>
                    <xdr:colOff>0</xdr:colOff>
                    <xdr:row>39</xdr:row>
                    <xdr:rowOff>190500</xdr:rowOff>
                  </to>
                </anchor>
              </controlPr>
            </control>
          </mc:Choice>
        </mc:AlternateContent>
        <mc:AlternateContent xmlns:mc="http://schemas.openxmlformats.org/markup-compatibility/2006">
          <mc:Choice Requires="x14">
            <control shapeId="47236" r:id="rId105" name="Check Box 132">
              <controlPr defaultSize="0" autoFill="0" autoLine="0" autoPict="0">
                <anchor moveWithCells="1">
                  <from>
                    <xdr:col>12</xdr:col>
                    <xdr:colOff>47625</xdr:colOff>
                    <xdr:row>39</xdr:row>
                    <xdr:rowOff>19050</xdr:rowOff>
                  </from>
                  <to>
                    <xdr:col>14</xdr:col>
                    <xdr:colOff>19050</xdr:colOff>
                    <xdr:row>39</xdr:row>
                    <xdr:rowOff>190500</xdr:rowOff>
                  </to>
                </anchor>
              </controlPr>
            </control>
          </mc:Choice>
        </mc:AlternateContent>
        <mc:AlternateContent xmlns:mc="http://schemas.openxmlformats.org/markup-compatibility/2006">
          <mc:Choice Requires="x14">
            <control shapeId="47237" r:id="rId106" name="Check Box 133">
              <controlPr defaultSize="0" autoFill="0" autoLine="0" autoPict="0">
                <anchor moveWithCells="1">
                  <from>
                    <xdr:col>12</xdr:col>
                    <xdr:colOff>28575</xdr:colOff>
                    <xdr:row>39</xdr:row>
                    <xdr:rowOff>19050</xdr:rowOff>
                  </from>
                  <to>
                    <xdr:col>14</xdr:col>
                    <xdr:colOff>0</xdr:colOff>
                    <xdr:row>39</xdr:row>
                    <xdr:rowOff>190500</xdr:rowOff>
                  </to>
                </anchor>
              </controlPr>
            </control>
          </mc:Choice>
        </mc:AlternateContent>
        <mc:AlternateContent xmlns:mc="http://schemas.openxmlformats.org/markup-compatibility/2006">
          <mc:Choice Requires="x14">
            <control shapeId="47238" r:id="rId107" name="Check Box 134">
              <controlPr defaultSize="0" autoFill="0" autoLine="0" autoPict="0">
                <anchor moveWithCells="1">
                  <from>
                    <xdr:col>12</xdr:col>
                    <xdr:colOff>19050</xdr:colOff>
                    <xdr:row>39</xdr:row>
                    <xdr:rowOff>19050</xdr:rowOff>
                  </from>
                  <to>
                    <xdr:col>13</xdr:col>
                    <xdr:colOff>114300</xdr:colOff>
                    <xdr:row>39</xdr:row>
                    <xdr:rowOff>190500</xdr:rowOff>
                  </to>
                </anchor>
              </controlPr>
            </control>
          </mc:Choice>
        </mc:AlternateContent>
        <mc:AlternateContent xmlns:mc="http://schemas.openxmlformats.org/markup-compatibility/2006">
          <mc:Choice Requires="x14">
            <control shapeId="47239" r:id="rId108" name="Check Box 135">
              <controlPr defaultSize="0" autoFill="0" autoLine="0" autoPict="0">
                <anchor moveWithCells="1">
                  <from>
                    <xdr:col>12</xdr:col>
                    <xdr:colOff>57150</xdr:colOff>
                    <xdr:row>39</xdr:row>
                    <xdr:rowOff>28575</xdr:rowOff>
                  </from>
                  <to>
                    <xdr:col>14</xdr:col>
                    <xdr:colOff>28575</xdr:colOff>
                    <xdr:row>39</xdr:row>
                    <xdr:rowOff>200025</xdr:rowOff>
                  </to>
                </anchor>
              </controlPr>
            </control>
          </mc:Choice>
        </mc:AlternateContent>
        <mc:AlternateContent xmlns:mc="http://schemas.openxmlformats.org/markup-compatibility/2006">
          <mc:Choice Requires="x14">
            <control shapeId="47240" r:id="rId109" name="Check Box 136">
              <controlPr defaultSize="0" autoFill="0" autoLine="0" autoPict="0">
                <anchor moveWithCells="1">
                  <from>
                    <xdr:col>12</xdr:col>
                    <xdr:colOff>19050</xdr:colOff>
                    <xdr:row>39</xdr:row>
                    <xdr:rowOff>19050</xdr:rowOff>
                  </from>
                  <to>
                    <xdr:col>13</xdr:col>
                    <xdr:colOff>114300</xdr:colOff>
                    <xdr:row>39</xdr:row>
                    <xdr:rowOff>190500</xdr:rowOff>
                  </to>
                </anchor>
              </controlPr>
            </control>
          </mc:Choice>
        </mc:AlternateContent>
        <mc:AlternateContent xmlns:mc="http://schemas.openxmlformats.org/markup-compatibility/2006">
          <mc:Choice Requires="x14">
            <control shapeId="47241" r:id="rId110" name="Check Box 137">
              <controlPr defaultSize="0" autoFill="0" autoLine="0" autoPict="0">
                <anchor moveWithCells="1">
                  <from>
                    <xdr:col>38</xdr:col>
                    <xdr:colOff>47625</xdr:colOff>
                    <xdr:row>39</xdr:row>
                    <xdr:rowOff>19050</xdr:rowOff>
                  </from>
                  <to>
                    <xdr:col>39</xdr:col>
                    <xdr:colOff>123825</xdr:colOff>
                    <xdr:row>39</xdr:row>
                    <xdr:rowOff>190500</xdr:rowOff>
                  </to>
                </anchor>
              </controlPr>
            </control>
          </mc:Choice>
        </mc:AlternateContent>
        <mc:AlternateContent xmlns:mc="http://schemas.openxmlformats.org/markup-compatibility/2006">
          <mc:Choice Requires="x14">
            <control shapeId="47242" r:id="rId111" name="Check Box 138">
              <controlPr defaultSize="0" autoFill="0" autoLine="0" autoPict="0">
                <anchor moveWithCells="1">
                  <from>
                    <xdr:col>38</xdr:col>
                    <xdr:colOff>28575</xdr:colOff>
                    <xdr:row>39</xdr:row>
                    <xdr:rowOff>19050</xdr:rowOff>
                  </from>
                  <to>
                    <xdr:col>39</xdr:col>
                    <xdr:colOff>104775</xdr:colOff>
                    <xdr:row>39</xdr:row>
                    <xdr:rowOff>190500</xdr:rowOff>
                  </to>
                </anchor>
              </controlPr>
            </control>
          </mc:Choice>
        </mc:AlternateContent>
        <mc:AlternateContent xmlns:mc="http://schemas.openxmlformats.org/markup-compatibility/2006">
          <mc:Choice Requires="x14">
            <control shapeId="47243" r:id="rId112" name="Check Box 139">
              <controlPr defaultSize="0" autoFill="0" autoLine="0" autoPict="0">
                <anchor moveWithCells="1">
                  <from>
                    <xdr:col>37</xdr:col>
                    <xdr:colOff>57150</xdr:colOff>
                    <xdr:row>39</xdr:row>
                    <xdr:rowOff>28575</xdr:rowOff>
                  </from>
                  <to>
                    <xdr:col>38</xdr:col>
                    <xdr:colOff>133350</xdr:colOff>
                    <xdr:row>39</xdr:row>
                    <xdr:rowOff>200025</xdr:rowOff>
                  </to>
                </anchor>
              </controlPr>
            </control>
          </mc:Choice>
        </mc:AlternateContent>
        <mc:AlternateContent xmlns:mc="http://schemas.openxmlformats.org/markup-compatibility/2006">
          <mc:Choice Requires="x14">
            <control shapeId="47244" r:id="rId113" name="Check Box 140">
              <controlPr defaultSize="0" autoFill="0" autoLine="0" autoPict="0">
                <anchor moveWithCells="1">
                  <from>
                    <xdr:col>37</xdr:col>
                    <xdr:colOff>19050</xdr:colOff>
                    <xdr:row>39</xdr:row>
                    <xdr:rowOff>19050</xdr:rowOff>
                  </from>
                  <to>
                    <xdr:col>38</xdr:col>
                    <xdr:colOff>95250</xdr:colOff>
                    <xdr:row>39</xdr:row>
                    <xdr:rowOff>190500</xdr:rowOff>
                  </to>
                </anchor>
              </controlPr>
            </control>
          </mc:Choice>
        </mc:AlternateContent>
        <mc:AlternateContent xmlns:mc="http://schemas.openxmlformats.org/markup-compatibility/2006">
          <mc:Choice Requires="x14">
            <control shapeId="47245" r:id="rId114" name="Check Box 141">
              <controlPr defaultSize="0" autoFill="0" autoLine="0" autoPict="0">
                <anchor moveWithCells="1">
                  <from>
                    <xdr:col>37</xdr:col>
                    <xdr:colOff>57150</xdr:colOff>
                    <xdr:row>39</xdr:row>
                    <xdr:rowOff>28575</xdr:rowOff>
                  </from>
                  <to>
                    <xdr:col>38</xdr:col>
                    <xdr:colOff>123825</xdr:colOff>
                    <xdr:row>39</xdr:row>
                    <xdr:rowOff>200025</xdr:rowOff>
                  </to>
                </anchor>
              </controlPr>
            </control>
          </mc:Choice>
        </mc:AlternateContent>
        <mc:AlternateContent xmlns:mc="http://schemas.openxmlformats.org/markup-compatibility/2006">
          <mc:Choice Requires="x14">
            <control shapeId="47247" r:id="rId115" name="Check Box 143">
              <controlPr defaultSize="0" autoFill="0" autoLine="0" autoPict="0">
                <anchor moveWithCells="1">
                  <from>
                    <xdr:col>40</xdr:col>
                    <xdr:colOff>47625</xdr:colOff>
                    <xdr:row>55</xdr:row>
                    <xdr:rowOff>38100</xdr:rowOff>
                  </from>
                  <to>
                    <xdr:col>42</xdr:col>
                    <xdr:colOff>19050</xdr:colOff>
                    <xdr:row>55</xdr:row>
                    <xdr:rowOff>209550</xdr:rowOff>
                  </to>
                </anchor>
              </controlPr>
            </control>
          </mc:Choice>
        </mc:AlternateContent>
        <mc:AlternateContent xmlns:mc="http://schemas.openxmlformats.org/markup-compatibility/2006">
          <mc:Choice Requires="x14">
            <control shapeId="47248" r:id="rId116" name="Check Box 144">
              <controlPr defaultSize="0" autoFill="0" autoLine="0" autoPict="0">
                <anchor moveWithCells="1">
                  <from>
                    <xdr:col>45</xdr:col>
                    <xdr:colOff>76200</xdr:colOff>
                    <xdr:row>55</xdr:row>
                    <xdr:rowOff>38100</xdr:rowOff>
                  </from>
                  <to>
                    <xdr:col>47</xdr:col>
                    <xdr:colOff>9525</xdr:colOff>
                    <xdr:row>55</xdr:row>
                    <xdr:rowOff>209550</xdr:rowOff>
                  </to>
                </anchor>
              </controlPr>
            </control>
          </mc:Choice>
        </mc:AlternateContent>
        <mc:AlternateContent xmlns:mc="http://schemas.openxmlformats.org/markup-compatibility/2006">
          <mc:Choice Requires="x14">
            <control shapeId="47249" r:id="rId117" name="Check Box 145">
              <controlPr defaultSize="0" autoFill="0" autoLine="0" autoPict="0">
                <anchor moveWithCells="1">
                  <from>
                    <xdr:col>40</xdr:col>
                    <xdr:colOff>47625</xdr:colOff>
                    <xdr:row>56</xdr:row>
                    <xdr:rowOff>38100</xdr:rowOff>
                  </from>
                  <to>
                    <xdr:col>42</xdr:col>
                    <xdr:colOff>19050</xdr:colOff>
                    <xdr:row>56</xdr:row>
                    <xdr:rowOff>209550</xdr:rowOff>
                  </to>
                </anchor>
              </controlPr>
            </control>
          </mc:Choice>
        </mc:AlternateContent>
        <mc:AlternateContent xmlns:mc="http://schemas.openxmlformats.org/markup-compatibility/2006">
          <mc:Choice Requires="x14">
            <control shapeId="47250" r:id="rId118" name="Check Box 146">
              <controlPr defaultSize="0" autoFill="0" autoLine="0" autoPict="0">
                <anchor moveWithCells="1">
                  <from>
                    <xdr:col>45</xdr:col>
                    <xdr:colOff>76200</xdr:colOff>
                    <xdr:row>56</xdr:row>
                    <xdr:rowOff>38100</xdr:rowOff>
                  </from>
                  <to>
                    <xdr:col>47</xdr:col>
                    <xdr:colOff>9525</xdr:colOff>
                    <xdr:row>56</xdr:row>
                    <xdr:rowOff>209550</xdr:rowOff>
                  </to>
                </anchor>
              </controlPr>
            </control>
          </mc:Choice>
        </mc:AlternateContent>
        <mc:AlternateContent xmlns:mc="http://schemas.openxmlformats.org/markup-compatibility/2006">
          <mc:Choice Requires="x14">
            <control shapeId="47251" r:id="rId119" name="Check Box 147">
              <controlPr defaultSize="0" autoFill="0" autoLine="0" autoPict="0">
                <anchor moveWithCells="1">
                  <from>
                    <xdr:col>16</xdr:col>
                    <xdr:colOff>85725</xdr:colOff>
                    <xdr:row>14</xdr:row>
                    <xdr:rowOff>200025</xdr:rowOff>
                  </from>
                  <to>
                    <xdr:col>18</xdr:col>
                    <xdr:colOff>95250</xdr:colOff>
                    <xdr:row>16</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3" id="{57E89A25-BFA3-41E1-A7D6-0572CA77A37C}">
            <xm:f>Sheet2!$C$19=TRUE</xm:f>
            <x14:dxf>
              <fill>
                <patternFill>
                  <bgColor rgb="FFFFFF00"/>
                </patternFill>
              </fill>
            </x14:dxf>
          </x14:cfRule>
          <xm:sqref>T17:W17</xm:sqref>
        </x14:conditionalFormatting>
        <x14:conditionalFormatting xmlns:xm="http://schemas.microsoft.com/office/excel/2006/main">
          <x14:cfRule type="expression" priority="29" id="{C94D1E36-4BC8-4D30-8EFA-CADBF8C19A17}">
            <xm:f>Sheet2!$D$20=TRUE</xm:f>
            <x14:dxf>
              <fill>
                <patternFill patternType="none">
                  <bgColor auto="1"/>
                </patternFill>
              </fill>
            </x14:dxf>
          </x14:cfRule>
          <x14:cfRule type="expression" priority="31" id="{676347F5-79C9-411B-BF1F-813342C75237}">
            <xm:f>Sheet2!$C$20=TRUE</xm:f>
            <x14:dxf>
              <fill>
                <patternFill patternType="none">
                  <bgColor auto="1"/>
                </patternFill>
              </fill>
            </x14:dxf>
          </x14:cfRule>
          <xm:sqref>T18:AF18</xm:sqref>
        </x14:conditionalFormatting>
        <x14:conditionalFormatting xmlns:xm="http://schemas.microsoft.com/office/excel/2006/main">
          <x14:cfRule type="expression" priority="30" id="{05BE9177-6CCA-49AF-A952-13A17E9D8D62}">
            <xm:f>Sheet2!$C$21=TRUE</xm:f>
            <x14:dxf>
              <fill>
                <patternFill patternType="none">
                  <bgColor auto="1"/>
                </patternFill>
              </fill>
            </x14:dxf>
          </x14:cfRule>
          <x14:cfRule type="expression" priority="28" id="{4DBBAF77-DC30-4642-91CA-C1B1A53D667E}">
            <xm:f>Sheet2!$D$21=TRUE</xm:f>
            <x14:dxf>
              <fill>
                <patternFill patternType="none">
                  <bgColor auto="1"/>
                </patternFill>
              </fill>
            </x14:dxf>
          </x14:cfRule>
          <xm:sqref>T19:AF19</xm:sqref>
        </x14:conditionalFormatting>
        <x14:conditionalFormatting xmlns:xm="http://schemas.microsoft.com/office/excel/2006/main">
          <x14:cfRule type="expression" priority="27" id="{248632C6-758D-4E2C-B88E-4FFD9C26E9F7}">
            <xm:f>Sheet2!$C$22=TRUE</xm:f>
            <x14:dxf>
              <fill>
                <patternFill patternType="none">
                  <bgColor auto="1"/>
                </patternFill>
              </fill>
            </x14:dxf>
          </x14:cfRule>
          <x14:cfRule type="expression" priority="26" id="{E2570893-3A14-4F3A-8DBD-9F22C4E6125D}">
            <xm:f>Sheet2!$D$22=TRUE</xm:f>
            <x14:dxf>
              <fill>
                <patternFill patternType="none">
                  <bgColor auto="1"/>
                </patternFill>
              </fill>
            </x14:dxf>
          </x14:cfRule>
          <xm:sqref>T20:AF20</xm:sqref>
        </x14:conditionalFormatting>
        <x14:conditionalFormatting xmlns:xm="http://schemas.microsoft.com/office/excel/2006/main">
          <x14:cfRule type="expression" priority="25" id="{421E0D59-6406-45E1-971D-2DF3264AA036}">
            <xm:f>Sheet2!$C$23=TRUE</xm:f>
            <x14:dxf>
              <fill>
                <patternFill patternType="none">
                  <bgColor auto="1"/>
                </patternFill>
              </fill>
            </x14:dxf>
          </x14:cfRule>
          <x14:cfRule type="expression" priority="24" id="{3B5AEAE2-7AA9-41B6-9A00-991B62152379}">
            <xm:f>Sheet2!$D$23=TRUE</xm:f>
            <x14:dxf>
              <fill>
                <patternFill patternType="none">
                  <bgColor auto="1"/>
                </patternFill>
              </fill>
            </x14:dxf>
          </x14:cfRule>
          <xm:sqref>T21:AF21</xm:sqref>
        </x14:conditionalFormatting>
        <x14:conditionalFormatting xmlns:xm="http://schemas.microsoft.com/office/excel/2006/main">
          <x14:cfRule type="expression" priority="23" id="{E845DD44-5E56-4474-9D62-D6E596BAA3C6}">
            <xm:f>Sheet2!$C$24=TRUE</xm:f>
            <x14:dxf>
              <fill>
                <patternFill patternType="none">
                  <bgColor auto="1"/>
                </patternFill>
              </fill>
            </x14:dxf>
          </x14:cfRule>
          <x14:cfRule type="expression" priority="22" id="{E6825560-AA91-4400-BD20-44777F7FB5BC}">
            <xm:f>Sheet2!$D$24=TRUE</xm:f>
            <x14:dxf>
              <fill>
                <patternFill patternType="none">
                  <bgColor auto="1"/>
                </patternFill>
              </fill>
            </x14:dxf>
          </x14:cfRule>
          <xm:sqref>T22:AF22</xm:sqref>
        </x14:conditionalFormatting>
        <x14:conditionalFormatting xmlns:xm="http://schemas.microsoft.com/office/excel/2006/main">
          <x14:cfRule type="expression" priority="34" id="{82562F4B-6992-4A8A-AFC6-59285C05B843}">
            <xm:f>Sheet2!$D$18=TRUE</xm:f>
            <x14:dxf>
              <fill>
                <patternFill>
                  <bgColor rgb="FFFFFF00"/>
                </patternFill>
              </fill>
            </x14:dxf>
          </x14:cfRule>
          <xm:sqref>W16:AA16 AC16:AD16 AK16:BC16</xm:sqref>
        </x14:conditionalFormatting>
        <x14:conditionalFormatting xmlns:xm="http://schemas.microsoft.com/office/excel/2006/main">
          <x14:cfRule type="expression" priority="19" id="{B23120C6-57FB-4EBA-8258-2884F2609BEC}">
            <xm:f>Sheet2!$C$42=TRUE</xm:f>
            <x14:dxf>
              <fill>
                <patternFill patternType="none">
                  <bgColor auto="1"/>
                </patternFill>
              </fill>
            </x14:dxf>
          </x14:cfRule>
          <x14:cfRule type="expression" priority="18" id="{9B6A33EC-2FA5-4D60-A73B-3E4923101741}">
            <xm:f>Sheet2!$D$42=TRUE</xm:f>
            <x14:dxf>
              <fill>
                <patternFill patternType="none">
                  <bgColor auto="1"/>
                </patternFill>
              </fill>
            </x14:dxf>
          </x14:cfRule>
          <xm:sqref>W40:AF40</xm:sqref>
        </x14:conditionalFormatting>
        <x14:conditionalFormatting xmlns:xm="http://schemas.microsoft.com/office/excel/2006/main">
          <x14:cfRule type="expression" priority="6" id="{6400D6E7-3BD6-410A-B7B7-FD6A3C9C3684}">
            <xm:f>Sheet2!$C$18=TRUE</xm:f>
            <x14:dxf>
              <fill>
                <patternFill>
                  <bgColor rgb="FFFFFF00"/>
                </patternFill>
              </fill>
            </x14:dxf>
          </x14:cfRule>
          <xm:sqref>AK16 M16</xm:sqref>
        </x14:conditionalFormatting>
        <x14:conditionalFormatting xmlns:xm="http://schemas.microsoft.com/office/excel/2006/main">
          <x14:cfRule type="expression" priority="13" id="{6F9A2E62-4633-4792-9C50-365F7AB65AA0}">
            <xm:f>Sheet2!$C$58=TRUE</xm:f>
            <x14:dxf>
              <fill>
                <patternFill patternType="none">
                  <bgColor auto="1"/>
                </patternFill>
              </fill>
            </x14:dxf>
          </x14:cfRule>
          <x14:cfRule type="expression" priority="12" id="{F63A2616-980D-49E7-9928-A78CE64AB714}">
            <xm:f>Sheet2!$D$58=TRUE</xm:f>
            <x14:dxf>
              <fill>
                <patternFill patternType="none">
                  <bgColor auto="1"/>
                </patternFill>
              </fill>
            </x14:dxf>
          </x14:cfRule>
          <xm:sqref>AO56:AX56</xm:sqref>
        </x14:conditionalFormatting>
        <x14:conditionalFormatting xmlns:xm="http://schemas.microsoft.com/office/excel/2006/main">
          <x14:cfRule type="expression" priority="11" id="{44ABE3D3-A1DC-4AB3-A411-5FAD8457C10C}">
            <xm:f>Sheet2!$C$59=TRUE</xm:f>
            <x14:dxf>
              <fill>
                <patternFill patternType="none">
                  <bgColor auto="1"/>
                </patternFill>
              </fill>
            </x14:dxf>
          </x14:cfRule>
          <x14:cfRule type="expression" priority="10" id="{19AEA3EE-600A-4D54-909E-415CB031B670}">
            <xm:f>Sheet2!$D$59=TRUE</xm:f>
            <x14:dxf>
              <fill>
                <patternFill patternType="none">
                  <bgColor auto="1"/>
                </patternFill>
              </fill>
            </x14:dxf>
          </x14:cfRule>
          <xm:sqref>AO57:AX57</xm:sqref>
        </x14:conditionalFormatting>
        <x14:conditionalFormatting xmlns:xm="http://schemas.microsoft.com/office/excel/2006/main">
          <x14:cfRule type="expression" priority="32" id="{8108E1FD-E601-418D-95E5-84B9F43F052B}">
            <xm:f>Sheet2!$D$19=TRUE</xm:f>
            <x14:dxf>
              <fill>
                <patternFill>
                  <bgColor rgb="FFFFFF00"/>
                </patternFill>
              </fill>
            </x14:dxf>
          </x14:cfRule>
          <xm:sqref>AT17:AW17</xm:sqref>
        </x14:conditionalFormatting>
        <x14:conditionalFormatting xmlns:xm="http://schemas.microsoft.com/office/excel/2006/main">
          <x14:cfRule type="expression" priority="20" id="{1EB63635-D38C-40B7-A95A-4068968C8FCC}">
            <xm:f>Sheet2!$G$21=TRUE</xm:f>
            <x14:dxf>
              <fill>
                <patternFill patternType="none">
                  <bgColor auto="1"/>
                </patternFill>
              </fill>
            </x14:dxf>
          </x14:cfRule>
          <x14:cfRule type="expression" priority="21" id="{F424D357-7F76-4592-B4C1-5564337798BC}">
            <xm:f>Sheet2!$F$21=TRUE</xm:f>
            <x14:dxf>
              <fill>
                <patternFill patternType="none">
                  <bgColor auto="1"/>
                </patternFill>
              </fill>
            </x14:dxf>
          </x14:cfRule>
          <xm:sqref>AU19:BE19</xm:sqref>
        </x14:conditionalFormatting>
        <x14:conditionalFormatting xmlns:xm="http://schemas.microsoft.com/office/excel/2006/main">
          <x14:cfRule type="expression" priority="2" id="{383F4CF9-1D75-4714-80AE-0EFB16389D8D}">
            <xm:f>'様式２(3～4日目)'!$N$12=0</xm:f>
            <x14:dxf>
              <fill>
                <patternFill patternType="none">
                  <bgColor auto="1"/>
                </patternFill>
              </fill>
            </x14:dxf>
          </x14:cfRule>
          <xm:sqref>AV40:BE40 AR41:AW41 AZ41:BB41</xm:sqref>
        </x14:conditionalFormatting>
        <x14:conditionalFormatting xmlns:xm="http://schemas.microsoft.com/office/excel/2006/main">
          <x14:cfRule type="expression" priority="16" id="{9C570CCB-A48E-4388-B65D-8E893E5528CD}">
            <xm:f>Sheet2!$G$42=TRUE</xm:f>
            <x14:dxf>
              <fill>
                <patternFill patternType="none">
                  <bgColor auto="1"/>
                </patternFill>
              </fill>
            </x14:dxf>
          </x14:cfRule>
          <x14:cfRule type="expression" priority="17" id="{D44C0FE9-6DA5-489B-8B7C-DACD9C283198}">
            <xm:f>Sheet2!$F$42=TRUE</xm:f>
            <x14:dxf>
              <fill>
                <patternFill patternType="none">
                  <bgColor auto="1"/>
                </patternFill>
              </fill>
            </x14:dxf>
          </x14:cfRule>
          <xm:sqref>AV40:BE40</xm:sqref>
        </x14:conditionalFormatting>
      </x14:conditionalFormattings>
    </ex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入力確認" error="リストにない名称が入力されました。" xr:uid="{00000000-0002-0000-0100-000000000000}">
          <x14:formula1>
            <xm:f>Sheet2!$B$4:$B$9</xm:f>
          </x14:formula1>
          <xm:sqref>AR41:AW41 S31:Y31 S41:Y41 AR31:AX31</xm:sqref>
        </x14:dataValidation>
        <x14:dataValidation type="list" errorStyle="warning" allowBlank="1" showInputMessage="1" showErrorMessage="1" errorTitle="入力確認" error="リストにない名称が入力されました。" xr:uid="{44DAC71C-1C62-4CA1-AEF0-3C0F206CE445}">
          <x14:formula1>
            <xm:f>Sheet2!$D$4:$D$7</xm:f>
          </x14:formula1>
          <xm:sqref>AR21:AW21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BF2B-B30C-42AE-9CBE-941A1DE73164}">
  <sheetPr codeName="Sheet11">
    <tabColor rgb="FFFFC000"/>
    <pageSetUpPr fitToPage="1"/>
  </sheetPr>
  <dimension ref="B1:BH45"/>
  <sheetViews>
    <sheetView showGridLines="0" view="pageBreakPreview" zoomScaleNormal="95" zoomScaleSheetLayoutView="100" workbookViewId="0"/>
  </sheetViews>
  <sheetFormatPr defaultRowHeight="13.5" x14ac:dyDescent="0.15"/>
  <cols>
    <col min="1" max="1" width="1.5" customWidth="1"/>
    <col min="2" max="14" width="1.625" customWidth="1"/>
    <col min="15" max="15" width="1.75" customWidth="1"/>
    <col min="16" max="16" width="2" customWidth="1"/>
    <col min="17" max="30" width="1.625" customWidth="1"/>
    <col min="31" max="31" width="2.625" customWidth="1"/>
    <col min="32" max="33" width="1.875" customWidth="1"/>
    <col min="34" max="36" width="1.625" customWidth="1"/>
    <col min="37" max="40" width="1.875" customWidth="1"/>
    <col min="41" max="46" width="1.625" customWidth="1"/>
    <col min="47" max="47" width="2.125" customWidth="1"/>
    <col min="48" max="48" width="1.75" customWidth="1"/>
    <col min="49" max="54" width="1.625" customWidth="1"/>
    <col min="55" max="55" width="3.75" customWidth="1"/>
    <col min="56" max="56" width="1.625" customWidth="1"/>
    <col min="57" max="57" width="1.5" customWidth="1"/>
  </cols>
  <sheetData>
    <row r="1" spans="2:60" ht="26.25" customHeight="1" x14ac:dyDescent="0.15">
      <c r="D1" s="563" t="s">
        <v>248</v>
      </c>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c r="AW1" s="563"/>
      <c r="AX1" s="563"/>
      <c r="AY1" s="563"/>
      <c r="AZ1" s="563"/>
      <c r="BA1" s="563"/>
      <c r="BB1" s="563"/>
      <c r="BC1" s="563"/>
      <c r="BD1" s="563"/>
      <c r="BE1" s="563"/>
    </row>
    <row r="2" spans="2:60" ht="22.5" customHeight="1" x14ac:dyDescent="0.15">
      <c r="B2" s="173"/>
      <c r="C2" s="173" t="s">
        <v>318</v>
      </c>
      <c r="D2" s="173"/>
      <c r="E2" s="173"/>
      <c r="F2" s="173"/>
      <c r="G2" s="173"/>
      <c r="H2" s="173"/>
      <c r="I2" s="173"/>
      <c r="J2" s="173"/>
      <c r="K2" s="173"/>
      <c r="L2" s="173"/>
      <c r="M2" s="173"/>
      <c r="AP2" s="419" t="s">
        <v>355</v>
      </c>
      <c r="AQ2" s="419"/>
      <c r="AR2" s="419"/>
      <c r="AS2" s="419"/>
      <c r="AT2" s="419"/>
      <c r="AU2" s="419"/>
      <c r="AV2" s="419"/>
      <c r="AW2" s="419"/>
      <c r="AX2" s="419"/>
      <c r="AY2" s="419"/>
      <c r="AZ2" s="419"/>
      <c r="BA2" s="419"/>
      <c r="BB2" s="419"/>
      <c r="BC2" s="419"/>
      <c r="BD2" s="419"/>
      <c r="BE2" s="419"/>
    </row>
    <row r="3" spans="2:60" ht="17.45" customHeight="1" x14ac:dyDescent="0.15">
      <c r="B3" s="410" t="s">
        <v>175</v>
      </c>
      <c r="C3" s="411"/>
      <c r="D3" s="411"/>
      <c r="E3" s="411"/>
      <c r="F3" s="411"/>
      <c r="G3" s="411"/>
      <c r="H3" s="411"/>
      <c r="I3" s="411"/>
      <c r="J3" s="411"/>
      <c r="K3" s="412"/>
      <c r="L3" s="413">
        <f>様式１!Z12</f>
        <v>0</v>
      </c>
      <c r="M3" s="414"/>
      <c r="N3" s="414"/>
      <c r="O3" s="414"/>
      <c r="P3" s="414"/>
      <c r="Q3" s="414"/>
      <c r="R3" s="414"/>
      <c r="S3" s="414"/>
      <c r="T3" s="414"/>
      <c r="U3" s="414"/>
      <c r="V3" s="414"/>
      <c r="W3" s="414"/>
      <c r="X3" s="414"/>
      <c r="Y3" s="414"/>
      <c r="Z3" s="414"/>
      <c r="AA3" s="414"/>
      <c r="AB3" s="414"/>
      <c r="AC3" s="414"/>
      <c r="AD3" s="414"/>
      <c r="AE3" s="414"/>
      <c r="AF3" s="415"/>
      <c r="AG3" s="416" t="s">
        <v>176</v>
      </c>
      <c r="AH3" s="417"/>
      <c r="AI3" s="417"/>
      <c r="AJ3" s="417"/>
      <c r="AK3" s="417"/>
      <c r="AL3" s="417"/>
      <c r="AM3" s="417"/>
      <c r="AN3" s="418">
        <f>様式１!N21</f>
        <v>0</v>
      </c>
      <c r="AO3" s="418"/>
      <c r="AP3" s="418"/>
      <c r="AQ3" s="418"/>
      <c r="AR3" s="418"/>
      <c r="AS3" s="418"/>
      <c r="AT3" s="418"/>
      <c r="AU3" s="418"/>
      <c r="AV3" s="418"/>
      <c r="AW3" s="418"/>
      <c r="AX3" s="418"/>
      <c r="AY3" s="418"/>
      <c r="AZ3" s="418"/>
      <c r="BA3" s="418"/>
      <c r="BB3" s="418"/>
      <c r="BC3" s="418"/>
      <c r="BD3" s="418"/>
      <c r="BE3" s="418"/>
      <c r="BF3" s="105"/>
      <c r="BG3" s="105"/>
      <c r="BH3" s="105"/>
    </row>
    <row r="4" spans="2:60" ht="17.45" customHeight="1" x14ac:dyDescent="0.15">
      <c r="B4" s="410" t="s">
        <v>32</v>
      </c>
      <c r="C4" s="411"/>
      <c r="D4" s="411"/>
      <c r="E4" s="411"/>
      <c r="F4" s="411"/>
      <c r="G4" s="411"/>
      <c r="H4" s="411"/>
      <c r="I4" s="411"/>
      <c r="J4" s="411"/>
      <c r="K4" s="412"/>
      <c r="L4" s="418">
        <f>様式１!I20</f>
        <v>0</v>
      </c>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row>
    <row r="5" spans="2:60" ht="17.25" customHeight="1" x14ac:dyDescent="0.15">
      <c r="B5" s="432" t="s">
        <v>33</v>
      </c>
      <c r="C5" s="433"/>
      <c r="D5" s="433"/>
      <c r="E5" s="433"/>
      <c r="F5" s="433"/>
      <c r="G5" s="433"/>
      <c r="H5" s="433"/>
      <c r="I5" s="433"/>
      <c r="J5" s="433"/>
      <c r="K5" s="434"/>
      <c r="L5" s="437" t="s">
        <v>34</v>
      </c>
      <c r="M5" s="437"/>
      <c r="N5" s="437"/>
      <c r="O5" s="437"/>
      <c r="P5" s="437"/>
      <c r="Q5" s="437"/>
      <c r="R5" s="437"/>
      <c r="S5" s="437"/>
      <c r="T5" s="437"/>
      <c r="U5" s="437"/>
      <c r="V5" s="437"/>
      <c r="W5" s="437"/>
      <c r="X5" s="437"/>
      <c r="Y5" s="437"/>
      <c r="Z5" s="437"/>
      <c r="AA5" s="437"/>
      <c r="AB5" s="437"/>
      <c r="AC5" s="437"/>
      <c r="AD5" s="437"/>
      <c r="AE5" s="437"/>
      <c r="AF5" s="437"/>
      <c r="AG5" s="438" t="s">
        <v>35</v>
      </c>
      <c r="AH5" s="438"/>
      <c r="AI5" s="438"/>
      <c r="AJ5" s="438"/>
      <c r="AK5" s="438"/>
      <c r="AL5" s="438"/>
      <c r="AM5" s="438"/>
      <c r="AN5" s="439"/>
      <c r="AO5" s="439"/>
      <c r="AP5" s="439"/>
      <c r="AQ5" s="439"/>
      <c r="AR5" s="439"/>
      <c r="AS5" s="439"/>
      <c r="AT5" s="439"/>
      <c r="AU5" s="438" t="s">
        <v>36</v>
      </c>
      <c r="AV5" s="438"/>
      <c r="AW5" s="438"/>
      <c r="AX5" s="438"/>
      <c r="AY5" s="438"/>
      <c r="AZ5" s="438"/>
      <c r="BA5" s="438"/>
      <c r="BB5" s="438"/>
      <c r="BC5" s="438"/>
      <c r="BD5" s="438"/>
      <c r="BE5" s="438"/>
    </row>
    <row r="6" spans="2:60" ht="17.25" customHeight="1" x14ac:dyDescent="0.15">
      <c r="B6" s="435"/>
      <c r="C6" s="436"/>
      <c r="D6" s="436"/>
      <c r="E6" s="436"/>
      <c r="F6" s="436"/>
      <c r="G6" s="436"/>
      <c r="H6" s="421"/>
      <c r="I6" s="421"/>
      <c r="J6" s="421"/>
      <c r="K6" s="422"/>
      <c r="L6" s="437" t="s">
        <v>37</v>
      </c>
      <c r="M6" s="437"/>
      <c r="N6" s="437"/>
      <c r="O6" s="437"/>
      <c r="P6" s="437"/>
      <c r="Q6" s="437"/>
      <c r="R6" s="437"/>
      <c r="S6" s="438" t="s">
        <v>38</v>
      </c>
      <c r="T6" s="438"/>
      <c r="U6" s="438"/>
      <c r="V6" s="438"/>
      <c r="W6" s="438"/>
      <c r="X6" s="438"/>
      <c r="Y6" s="438"/>
      <c r="Z6" s="438" t="s">
        <v>39</v>
      </c>
      <c r="AA6" s="438"/>
      <c r="AB6" s="438"/>
      <c r="AC6" s="438"/>
      <c r="AD6" s="438"/>
      <c r="AE6" s="438"/>
      <c r="AF6" s="438"/>
      <c r="AG6" s="438" t="s">
        <v>38</v>
      </c>
      <c r="AH6" s="438"/>
      <c r="AI6" s="438"/>
      <c r="AJ6" s="438"/>
      <c r="AK6" s="438"/>
      <c r="AL6" s="438"/>
      <c r="AM6" s="438"/>
      <c r="AN6" s="438" t="s">
        <v>39</v>
      </c>
      <c r="AO6" s="438"/>
      <c r="AP6" s="438"/>
      <c r="AQ6" s="438"/>
      <c r="AR6" s="438"/>
      <c r="AS6" s="438"/>
      <c r="AT6" s="438"/>
      <c r="AU6" s="438"/>
      <c r="AV6" s="438"/>
      <c r="AW6" s="438"/>
      <c r="AX6" s="438"/>
      <c r="AY6" s="438"/>
      <c r="AZ6" s="438"/>
      <c r="BA6" s="438"/>
      <c r="BB6" s="438"/>
      <c r="BC6" s="438"/>
      <c r="BD6" s="438"/>
      <c r="BE6" s="438"/>
    </row>
    <row r="7" spans="2:60" ht="17.25" customHeight="1" x14ac:dyDescent="0.15">
      <c r="B7" s="435"/>
      <c r="C7" s="436"/>
      <c r="D7" s="436"/>
      <c r="E7" s="436"/>
      <c r="F7" s="436"/>
      <c r="G7" s="454"/>
      <c r="H7" s="410" t="s">
        <v>40</v>
      </c>
      <c r="I7" s="411"/>
      <c r="J7" s="411"/>
      <c r="K7" s="412"/>
      <c r="L7" s="440">
        <f>様式１!N30</f>
        <v>0</v>
      </c>
      <c r="M7" s="440"/>
      <c r="N7" s="440"/>
      <c r="O7" s="440"/>
      <c r="P7" s="440"/>
      <c r="Q7" s="440"/>
      <c r="R7" s="440"/>
      <c r="S7" s="440">
        <f>様式１!S30</f>
        <v>0</v>
      </c>
      <c r="T7" s="440"/>
      <c r="U7" s="440"/>
      <c r="V7" s="440"/>
      <c r="W7" s="440"/>
      <c r="X7" s="440"/>
      <c r="Y7" s="440"/>
      <c r="Z7" s="440">
        <f>様式１!X30</f>
        <v>0</v>
      </c>
      <c r="AA7" s="440"/>
      <c r="AB7" s="440"/>
      <c r="AC7" s="440"/>
      <c r="AD7" s="440"/>
      <c r="AE7" s="440"/>
      <c r="AF7" s="440"/>
      <c r="AG7" s="440">
        <f>様式１!AB30</f>
        <v>0</v>
      </c>
      <c r="AH7" s="440"/>
      <c r="AI7" s="440"/>
      <c r="AJ7" s="440"/>
      <c r="AK7" s="440"/>
      <c r="AL7" s="440"/>
      <c r="AM7" s="440"/>
      <c r="AN7" s="440">
        <f>様式１!AH30</f>
        <v>0</v>
      </c>
      <c r="AO7" s="440"/>
      <c r="AP7" s="440"/>
      <c r="AQ7" s="440"/>
      <c r="AR7" s="440"/>
      <c r="AS7" s="440"/>
      <c r="AT7" s="440"/>
      <c r="AU7" s="441">
        <f>SUM(L7:AT7)</f>
        <v>0</v>
      </c>
      <c r="AV7" s="441"/>
      <c r="AW7" s="441"/>
      <c r="AX7" s="441"/>
      <c r="AY7" s="441"/>
      <c r="AZ7" s="441"/>
      <c r="BA7" s="441"/>
      <c r="BB7" s="441"/>
      <c r="BC7" s="441"/>
      <c r="BD7" s="441"/>
      <c r="BE7" s="441"/>
    </row>
    <row r="8" spans="2:60" ht="17.25" customHeight="1" x14ac:dyDescent="0.15">
      <c r="B8" s="435"/>
      <c r="C8" s="436"/>
      <c r="D8" s="436"/>
      <c r="E8" s="436"/>
      <c r="F8" s="436"/>
      <c r="G8" s="454"/>
      <c r="H8" s="410" t="s">
        <v>41</v>
      </c>
      <c r="I8" s="411"/>
      <c r="J8" s="411"/>
      <c r="K8" s="412"/>
      <c r="L8" s="440">
        <f>様式１!N31</f>
        <v>0</v>
      </c>
      <c r="M8" s="440"/>
      <c r="N8" s="440"/>
      <c r="O8" s="440"/>
      <c r="P8" s="440"/>
      <c r="Q8" s="440"/>
      <c r="R8" s="440"/>
      <c r="S8" s="440">
        <f>様式１!S31</f>
        <v>0</v>
      </c>
      <c r="T8" s="440"/>
      <c r="U8" s="440"/>
      <c r="V8" s="440"/>
      <c r="W8" s="440"/>
      <c r="X8" s="440"/>
      <c r="Y8" s="440"/>
      <c r="Z8" s="440">
        <f>様式１!X31</f>
        <v>0</v>
      </c>
      <c r="AA8" s="440"/>
      <c r="AB8" s="440"/>
      <c r="AC8" s="440"/>
      <c r="AD8" s="440"/>
      <c r="AE8" s="440"/>
      <c r="AF8" s="440"/>
      <c r="AG8" s="440">
        <f>様式１!AB31</f>
        <v>0</v>
      </c>
      <c r="AH8" s="440"/>
      <c r="AI8" s="440"/>
      <c r="AJ8" s="440"/>
      <c r="AK8" s="440"/>
      <c r="AL8" s="440"/>
      <c r="AM8" s="440"/>
      <c r="AN8" s="440">
        <f>様式１!AH31</f>
        <v>0</v>
      </c>
      <c r="AO8" s="440"/>
      <c r="AP8" s="440"/>
      <c r="AQ8" s="440"/>
      <c r="AR8" s="440"/>
      <c r="AS8" s="440"/>
      <c r="AT8" s="440"/>
      <c r="AU8" s="441">
        <f t="shared" ref="AU8" si="0">SUM(L8:AT8)</f>
        <v>0</v>
      </c>
      <c r="AV8" s="441"/>
      <c r="AW8" s="441"/>
      <c r="AX8" s="441"/>
      <c r="AY8" s="441"/>
      <c r="AZ8" s="441"/>
      <c r="BA8" s="441"/>
      <c r="BB8" s="441"/>
      <c r="BC8" s="441"/>
      <c r="BD8" s="441"/>
      <c r="BE8" s="441"/>
    </row>
    <row r="9" spans="2:60" ht="17.25" customHeight="1" x14ac:dyDescent="0.15">
      <c r="B9" s="420"/>
      <c r="C9" s="421"/>
      <c r="D9" s="421"/>
      <c r="E9" s="421"/>
      <c r="F9" s="421"/>
      <c r="G9" s="422"/>
      <c r="H9" s="410" t="s">
        <v>36</v>
      </c>
      <c r="I9" s="411"/>
      <c r="J9" s="411"/>
      <c r="K9" s="412"/>
      <c r="L9" s="441">
        <f>SUM(L7:R8)</f>
        <v>0</v>
      </c>
      <c r="M9" s="441"/>
      <c r="N9" s="441"/>
      <c r="O9" s="441"/>
      <c r="P9" s="441"/>
      <c r="Q9" s="441"/>
      <c r="R9" s="441"/>
      <c r="S9" s="441">
        <f>SUM(S7:Y8)</f>
        <v>0</v>
      </c>
      <c r="T9" s="441"/>
      <c r="U9" s="441"/>
      <c r="V9" s="441"/>
      <c r="W9" s="441"/>
      <c r="X9" s="441"/>
      <c r="Y9" s="441"/>
      <c r="Z9" s="441">
        <f>SUM(Z7:AF8)</f>
        <v>0</v>
      </c>
      <c r="AA9" s="441"/>
      <c r="AB9" s="441"/>
      <c r="AC9" s="441"/>
      <c r="AD9" s="441"/>
      <c r="AE9" s="441"/>
      <c r="AF9" s="441"/>
      <c r="AG9" s="441">
        <f>SUM(AG7:AM8)</f>
        <v>0</v>
      </c>
      <c r="AH9" s="441"/>
      <c r="AI9" s="441"/>
      <c r="AJ9" s="441"/>
      <c r="AK9" s="441"/>
      <c r="AL9" s="441"/>
      <c r="AM9" s="441"/>
      <c r="AN9" s="441">
        <f>SUM(AN7:AT8)</f>
        <v>0</v>
      </c>
      <c r="AO9" s="441"/>
      <c r="AP9" s="441"/>
      <c r="AQ9" s="441"/>
      <c r="AR9" s="441"/>
      <c r="AS9" s="441"/>
      <c r="AT9" s="441"/>
      <c r="AU9" s="446">
        <f>SUM(L9:AT9)</f>
        <v>0</v>
      </c>
      <c r="AV9" s="446"/>
      <c r="AW9" s="446"/>
      <c r="AX9" s="446"/>
      <c r="AY9" s="446"/>
      <c r="AZ9" s="446"/>
      <c r="BA9" s="446"/>
      <c r="BB9" s="446"/>
      <c r="BC9" s="446"/>
      <c r="BD9" s="446"/>
      <c r="BE9" s="446"/>
    </row>
    <row r="10" spans="2:60" ht="12" customHeight="1" x14ac:dyDescent="0.15"/>
    <row r="11" spans="2:60" ht="17.25" customHeight="1" x14ac:dyDescent="0.15">
      <c r="B11" s="447"/>
      <c r="C11" s="447"/>
      <c r="D11" s="447"/>
      <c r="E11" s="447"/>
      <c r="F11" s="447"/>
      <c r="G11" s="447"/>
      <c r="H11" s="448" t="s">
        <v>305</v>
      </c>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50"/>
      <c r="AG11" s="451" t="s">
        <v>306</v>
      </c>
      <c r="AH11" s="451"/>
      <c r="AI11" s="451"/>
      <c r="AJ11" s="451"/>
      <c r="AK11" s="451"/>
      <c r="AL11" s="451"/>
      <c r="AM11" s="451"/>
      <c r="AN11" s="451"/>
      <c r="AO11" s="451"/>
      <c r="AP11" s="451"/>
      <c r="AQ11" s="451"/>
      <c r="AR11" s="451"/>
      <c r="AS11" s="451"/>
      <c r="AT11" s="451"/>
      <c r="AU11" s="451"/>
      <c r="AV11" s="451"/>
      <c r="AW11" s="451"/>
      <c r="AX11" s="451"/>
      <c r="AY11" s="451"/>
      <c r="AZ11" s="451"/>
      <c r="BA11" s="451"/>
      <c r="BB11" s="451"/>
      <c r="BC11" s="451"/>
      <c r="BD11" s="451"/>
      <c r="BE11" s="451"/>
    </row>
    <row r="12" spans="2:60" ht="17.25" customHeight="1" x14ac:dyDescent="0.15">
      <c r="B12" s="447"/>
      <c r="C12" s="447"/>
      <c r="D12" s="447"/>
      <c r="E12" s="447"/>
      <c r="F12" s="447"/>
      <c r="G12" s="447"/>
      <c r="H12" s="106"/>
      <c r="I12" s="107"/>
      <c r="J12" s="107"/>
      <c r="K12" s="107"/>
      <c r="L12" s="107"/>
      <c r="M12" s="107"/>
      <c r="N12" s="442">
        <f>IF(様式１!AB18-様式１!M18&lt;2,0,MONTH(様式１!M18+2))</f>
        <v>0</v>
      </c>
      <c r="O12" s="442"/>
      <c r="P12" s="443" t="s">
        <v>45</v>
      </c>
      <c r="Q12" s="443"/>
      <c r="R12" s="442">
        <f>IF(様式１!AB18-様式１!M18&lt;2,0,DAY(様式１!M18+2))</f>
        <v>0</v>
      </c>
      <c r="S12" s="442"/>
      <c r="T12" s="444" t="s">
        <v>46</v>
      </c>
      <c r="U12" s="444"/>
      <c r="V12" s="445">
        <f>IF(様式１!AB18-様式１!M18&lt;2,0,TEXT(様式１!M18+2,"aaa"))</f>
        <v>0</v>
      </c>
      <c r="W12" s="445"/>
      <c r="X12" s="443" t="s">
        <v>47</v>
      </c>
      <c r="Y12" s="443"/>
      <c r="Z12" s="443"/>
      <c r="AA12" s="107"/>
      <c r="AB12" s="107"/>
      <c r="AC12" s="107"/>
      <c r="AD12" s="107"/>
      <c r="AE12" s="107"/>
      <c r="AF12" s="108"/>
      <c r="AG12" s="106"/>
      <c r="AH12" s="107"/>
      <c r="AI12" s="107"/>
      <c r="AJ12" s="107"/>
      <c r="AK12" s="107"/>
      <c r="AL12" s="107"/>
      <c r="AM12" s="442">
        <f>IF(様式１!AB18-様式１!M18&lt;3,0,MONTH(様式１!M18+3))</f>
        <v>0</v>
      </c>
      <c r="AN12" s="442"/>
      <c r="AO12" s="443" t="s">
        <v>45</v>
      </c>
      <c r="AP12" s="443"/>
      <c r="AQ12" s="442">
        <f>IF(様式１!AB18-様式１!M18&lt;3,0,DAY(様式１!M18+3))</f>
        <v>0</v>
      </c>
      <c r="AR12" s="442"/>
      <c r="AS12" s="444" t="s">
        <v>46</v>
      </c>
      <c r="AT12" s="444"/>
      <c r="AU12" s="445">
        <f>IF(様式１!AB18-様式１!M18&lt;3,0,TEXT(様式１!M18+3,"aaa"))</f>
        <v>0</v>
      </c>
      <c r="AV12" s="445"/>
      <c r="AW12" s="443" t="s">
        <v>47</v>
      </c>
      <c r="AX12" s="443"/>
      <c r="AY12" s="443"/>
      <c r="AZ12" s="107"/>
      <c r="BA12" s="107"/>
      <c r="BB12" s="107"/>
      <c r="BC12" s="107"/>
      <c r="BD12" s="107"/>
      <c r="BE12" s="108"/>
    </row>
    <row r="13" spans="2:60" ht="17.25" customHeight="1" x14ac:dyDescent="0.15">
      <c r="B13" s="471" t="s">
        <v>62</v>
      </c>
      <c r="C13" s="472"/>
      <c r="D13" s="472"/>
      <c r="E13" s="472"/>
      <c r="F13" s="472"/>
      <c r="G13" s="473"/>
      <c r="H13" s="164"/>
      <c r="I13" s="165"/>
      <c r="J13" s="165"/>
      <c r="K13" s="394">
        <v>0.27083333333333331</v>
      </c>
      <c r="L13" s="394"/>
      <c r="M13" s="394"/>
      <c r="N13" s="395" t="s">
        <v>328</v>
      </c>
      <c r="O13" s="395"/>
      <c r="P13" s="395"/>
      <c r="Q13" s="395"/>
      <c r="R13" s="395"/>
      <c r="S13" s="395"/>
      <c r="T13" s="395"/>
      <c r="U13" s="395"/>
      <c r="V13" s="395"/>
      <c r="W13" s="395"/>
      <c r="X13" s="395"/>
      <c r="Y13" s="395"/>
      <c r="Z13" s="395"/>
      <c r="AA13" s="395"/>
      <c r="AB13" s="395"/>
      <c r="AC13" s="395"/>
      <c r="AD13" s="395"/>
      <c r="AE13" s="395"/>
      <c r="AF13" s="478"/>
      <c r="AG13" s="164"/>
      <c r="AH13" s="165"/>
      <c r="AI13" s="165"/>
      <c r="AJ13" s="394">
        <v>0.27083333333333331</v>
      </c>
      <c r="AK13" s="394"/>
      <c r="AL13" s="394"/>
      <c r="AM13" s="395" t="s">
        <v>328</v>
      </c>
      <c r="AN13" s="395"/>
      <c r="AO13" s="395"/>
      <c r="AP13" s="395"/>
      <c r="AQ13" s="395"/>
      <c r="AR13" s="395"/>
      <c r="AS13" s="395"/>
      <c r="AT13" s="395"/>
      <c r="AU13" s="395"/>
      <c r="AV13" s="395"/>
      <c r="AW13" s="395"/>
      <c r="AX13" s="395"/>
      <c r="AY13" s="395"/>
      <c r="AZ13" s="395"/>
      <c r="BA13" s="395"/>
      <c r="BB13" s="395"/>
      <c r="BC13" s="395"/>
      <c r="BD13" s="395"/>
      <c r="BE13" s="478"/>
    </row>
    <row r="14" spans="2:60" ht="17.25" customHeight="1" x14ac:dyDescent="0.15">
      <c r="B14" s="471" t="s">
        <v>65</v>
      </c>
      <c r="C14" s="472"/>
      <c r="D14" s="472"/>
      <c r="E14" s="472"/>
      <c r="F14" s="472"/>
      <c r="G14" s="473"/>
      <c r="H14" s="166"/>
      <c r="I14" s="167"/>
      <c r="J14" s="167"/>
      <c r="K14" s="392">
        <v>0.29166666666666669</v>
      </c>
      <c r="L14" s="392"/>
      <c r="M14" s="392"/>
      <c r="N14" s="393" t="s">
        <v>329</v>
      </c>
      <c r="O14" s="393"/>
      <c r="P14" s="393"/>
      <c r="Q14" s="393"/>
      <c r="R14" s="393"/>
      <c r="S14" s="393"/>
      <c r="T14" s="393"/>
      <c r="U14" s="393"/>
      <c r="V14" s="163"/>
      <c r="W14" s="406"/>
      <c r="X14" s="406"/>
      <c r="Y14" s="407" t="s">
        <v>67</v>
      </c>
      <c r="Z14" s="407"/>
      <c r="AA14" s="408" t="s">
        <v>64</v>
      </c>
      <c r="AB14" s="409"/>
      <c r="AC14" s="409"/>
      <c r="AD14" s="409"/>
      <c r="AE14" s="409"/>
      <c r="AF14" s="409"/>
      <c r="AG14" s="166"/>
      <c r="AH14" s="167"/>
      <c r="AI14" s="167"/>
      <c r="AJ14" s="392">
        <v>0.29166666666666669</v>
      </c>
      <c r="AK14" s="392"/>
      <c r="AL14" s="392"/>
      <c r="AM14" s="393" t="s">
        <v>329</v>
      </c>
      <c r="AN14" s="393"/>
      <c r="AO14" s="393"/>
      <c r="AP14" s="393"/>
      <c r="AQ14" s="393"/>
      <c r="AR14" s="393"/>
      <c r="AS14" s="393"/>
      <c r="AT14" s="393"/>
      <c r="AU14" s="163"/>
      <c r="AV14" s="406"/>
      <c r="AW14" s="406"/>
      <c r="AX14" s="407" t="s">
        <v>67</v>
      </c>
      <c r="AY14" s="407"/>
      <c r="AZ14" s="408" t="s">
        <v>64</v>
      </c>
      <c r="BA14" s="409"/>
      <c r="BB14" s="409"/>
      <c r="BC14" s="409"/>
      <c r="BD14" s="409"/>
      <c r="BE14" s="409"/>
    </row>
    <row r="15" spans="2:60" ht="17.25" customHeight="1" x14ac:dyDescent="0.15">
      <c r="B15" s="471" t="s">
        <v>68</v>
      </c>
      <c r="C15" s="472"/>
      <c r="D15" s="472"/>
      <c r="E15" s="472"/>
      <c r="F15" s="472"/>
      <c r="G15" s="473"/>
      <c r="H15" s="164"/>
      <c r="I15" s="165"/>
      <c r="J15" s="165"/>
      <c r="K15" s="394">
        <v>0.2986111111111111</v>
      </c>
      <c r="L15" s="394"/>
      <c r="M15" s="394"/>
      <c r="N15" s="395" t="s">
        <v>330</v>
      </c>
      <c r="O15" s="395"/>
      <c r="P15" s="395"/>
      <c r="Q15" s="395"/>
      <c r="R15" s="395"/>
      <c r="S15" s="395"/>
      <c r="T15" s="395"/>
      <c r="U15" s="395"/>
      <c r="V15" s="395"/>
      <c r="W15" s="395"/>
      <c r="X15" s="395"/>
      <c r="Y15" s="395"/>
      <c r="Z15" s="395"/>
      <c r="AA15" s="395"/>
      <c r="AB15" s="395"/>
      <c r="AC15" s="395"/>
      <c r="AD15" s="395"/>
      <c r="AE15" s="395"/>
      <c r="AF15" s="478"/>
      <c r="AG15" s="164"/>
      <c r="AH15" s="165"/>
      <c r="AI15" s="165"/>
      <c r="AJ15" s="394">
        <v>0.2986111111111111</v>
      </c>
      <c r="AK15" s="394"/>
      <c r="AL15" s="394"/>
      <c r="AM15" s="395" t="s">
        <v>330</v>
      </c>
      <c r="AN15" s="395"/>
      <c r="AO15" s="395"/>
      <c r="AP15" s="395"/>
      <c r="AQ15" s="395"/>
      <c r="AR15" s="395"/>
      <c r="AS15" s="395"/>
      <c r="AT15" s="395"/>
      <c r="AU15" s="395"/>
      <c r="AV15" s="395"/>
      <c r="AW15" s="395"/>
      <c r="AX15" s="395"/>
      <c r="AY15" s="395"/>
      <c r="AZ15" s="395"/>
      <c r="BA15" s="395"/>
      <c r="BB15" s="395"/>
      <c r="BC15" s="395"/>
      <c r="BD15" s="395"/>
      <c r="BE15" s="478"/>
    </row>
    <row r="16" spans="2:60" ht="17.25" customHeight="1" x14ac:dyDescent="0.15">
      <c r="B16" s="496" t="s">
        <v>70</v>
      </c>
      <c r="C16" s="497"/>
      <c r="D16" s="497"/>
      <c r="E16" s="497"/>
      <c r="F16" s="497"/>
      <c r="G16" s="497"/>
      <c r="H16" s="164"/>
      <c r="I16" s="165"/>
      <c r="J16" s="165"/>
      <c r="K16" s="394">
        <v>0.31944444444444442</v>
      </c>
      <c r="L16" s="394"/>
      <c r="M16" s="394"/>
      <c r="N16" s="395" t="s">
        <v>331</v>
      </c>
      <c r="O16" s="395"/>
      <c r="P16" s="395"/>
      <c r="Q16" s="395"/>
      <c r="R16" s="395"/>
      <c r="S16" s="465"/>
      <c r="T16" s="465"/>
      <c r="U16" s="465"/>
      <c r="V16" s="465"/>
      <c r="W16" s="465"/>
      <c r="X16" s="465"/>
      <c r="Y16" s="110"/>
      <c r="Z16" s="36" t="s">
        <v>101</v>
      </c>
      <c r="AA16" s="499"/>
      <c r="AB16" s="465"/>
      <c r="AC16" s="465"/>
      <c r="AD16" s="503" t="s">
        <v>72</v>
      </c>
      <c r="AE16" s="464"/>
      <c r="AF16" s="504"/>
      <c r="AG16" s="164"/>
      <c r="AH16" s="165"/>
      <c r="AI16" s="165"/>
      <c r="AJ16" s="394">
        <v>0.31944444444444442</v>
      </c>
      <c r="AK16" s="394"/>
      <c r="AL16" s="394"/>
      <c r="AM16" s="395" t="s">
        <v>331</v>
      </c>
      <c r="AN16" s="395"/>
      <c r="AO16" s="395"/>
      <c r="AP16" s="395"/>
      <c r="AQ16" s="395"/>
      <c r="AR16" s="465"/>
      <c r="AS16" s="465"/>
      <c r="AT16" s="465"/>
      <c r="AU16" s="465"/>
      <c r="AV16" s="465"/>
      <c r="AW16" s="465"/>
      <c r="AX16" s="110"/>
      <c r="AY16" s="36" t="s">
        <v>101</v>
      </c>
      <c r="AZ16" s="499"/>
      <c r="BA16" s="465"/>
      <c r="BB16" s="465"/>
      <c r="BC16" s="503" t="s">
        <v>72</v>
      </c>
      <c r="BD16" s="464"/>
      <c r="BE16" s="504"/>
    </row>
    <row r="17" spans="2:57" ht="17.25" customHeight="1" x14ac:dyDescent="0.15">
      <c r="B17" s="471" t="s">
        <v>73</v>
      </c>
      <c r="C17" s="472"/>
      <c r="D17" s="472"/>
      <c r="E17" s="472"/>
      <c r="F17" s="472"/>
      <c r="G17" s="473"/>
      <c r="H17" s="165"/>
      <c r="I17" s="165"/>
      <c r="J17" s="165"/>
      <c r="K17" s="394">
        <v>0.3611111111111111</v>
      </c>
      <c r="L17" s="394"/>
      <c r="M17" s="394"/>
      <c r="N17" s="395" t="s">
        <v>332</v>
      </c>
      <c r="O17" s="395"/>
      <c r="P17" s="395"/>
      <c r="Q17" s="395"/>
      <c r="R17" s="395"/>
      <c r="S17" s="395"/>
      <c r="T17" s="395"/>
      <c r="U17" s="395"/>
      <c r="V17" s="395"/>
      <c r="W17" s="395"/>
      <c r="X17" s="395"/>
      <c r="Y17" s="395"/>
      <c r="Z17" s="395"/>
      <c r="AA17" s="395"/>
      <c r="AB17" s="395"/>
      <c r="AC17" s="395"/>
      <c r="AD17" s="395"/>
      <c r="AE17" s="395"/>
      <c r="AF17" s="478"/>
      <c r="AG17" s="165"/>
      <c r="AH17" s="165"/>
      <c r="AI17" s="165"/>
      <c r="AJ17" s="394">
        <v>0.3611111111111111</v>
      </c>
      <c r="AK17" s="394"/>
      <c r="AL17" s="394"/>
      <c r="AM17" s="395" t="s">
        <v>332</v>
      </c>
      <c r="AN17" s="395"/>
      <c r="AO17" s="395"/>
      <c r="AP17" s="395"/>
      <c r="AQ17" s="395"/>
      <c r="AR17" s="395"/>
      <c r="AS17" s="395"/>
      <c r="AT17" s="395"/>
      <c r="AU17" s="395"/>
      <c r="AV17" s="395"/>
      <c r="AW17" s="395"/>
      <c r="AX17" s="395"/>
      <c r="AY17" s="395"/>
      <c r="AZ17" s="395"/>
      <c r="BA17" s="395"/>
      <c r="BB17" s="395"/>
      <c r="BC17" s="395"/>
      <c r="BD17" s="395"/>
      <c r="BE17" s="478"/>
    </row>
    <row r="18" spans="2:57" ht="17.25" customHeight="1" x14ac:dyDescent="0.15">
      <c r="B18" s="479" t="s">
        <v>338</v>
      </c>
      <c r="C18" s="480"/>
      <c r="D18" s="480"/>
      <c r="E18" s="480"/>
      <c r="F18" s="480"/>
      <c r="G18" s="481"/>
      <c r="H18" s="490" t="s">
        <v>185</v>
      </c>
      <c r="I18" s="491"/>
      <c r="J18" s="491"/>
      <c r="K18" s="491"/>
      <c r="L18" s="491"/>
      <c r="M18" s="491"/>
      <c r="N18" s="491"/>
      <c r="O18" s="491"/>
      <c r="P18" s="491"/>
      <c r="Q18" s="491"/>
      <c r="R18" s="491"/>
      <c r="S18" s="491"/>
      <c r="T18" s="492"/>
      <c r="U18" s="493" t="s">
        <v>186</v>
      </c>
      <c r="V18" s="494"/>
      <c r="W18" s="494"/>
      <c r="X18" s="494"/>
      <c r="Y18" s="494"/>
      <c r="Z18" s="494"/>
      <c r="AA18" s="494"/>
      <c r="AB18" s="494"/>
      <c r="AC18" s="494"/>
      <c r="AD18" s="494"/>
      <c r="AE18" s="494"/>
      <c r="AF18" s="495"/>
      <c r="AG18" s="490" t="s">
        <v>185</v>
      </c>
      <c r="AH18" s="491"/>
      <c r="AI18" s="491"/>
      <c r="AJ18" s="491"/>
      <c r="AK18" s="491"/>
      <c r="AL18" s="491"/>
      <c r="AM18" s="491"/>
      <c r="AN18" s="491"/>
      <c r="AO18" s="491"/>
      <c r="AP18" s="491"/>
      <c r="AQ18" s="491"/>
      <c r="AR18" s="491"/>
      <c r="AS18" s="492"/>
      <c r="AT18" s="493" t="s">
        <v>186</v>
      </c>
      <c r="AU18" s="494"/>
      <c r="AV18" s="494"/>
      <c r="AW18" s="494"/>
      <c r="AX18" s="494"/>
      <c r="AY18" s="494"/>
      <c r="AZ18" s="494"/>
      <c r="BA18" s="494"/>
      <c r="BB18" s="494"/>
      <c r="BC18" s="494"/>
      <c r="BD18" s="494"/>
      <c r="BE18" s="495"/>
    </row>
    <row r="19" spans="2:57" ht="17.25" customHeight="1" x14ac:dyDescent="0.15">
      <c r="B19" s="482"/>
      <c r="C19" s="483"/>
      <c r="D19" s="483"/>
      <c r="E19" s="483"/>
      <c r="F19" s="483"/>
      <c r="G19" s="484"/>
      <c r="H19" s="396"/>
      <c r="I19" s="397"/>
      <c r="J19" s="397"/>
      <c r="K19" s="397"/>
      <c r="L19" s="397"/>
      <c r="M19" s="397"/>
      <c r="N19" s="397"/>
      <c r="O19" s="397"/>
      <c r="P19" s="397"/>
      <c r="Q19" s="397"/>
      <c r="R19" s="397"/>
      <c r="S19" s="397"/>
      <c r="T19" s="398"/>
      <c r="U19" s="396"/>
      <c r="V19" s="397"/>
      <c r="W19" s="397"/>
      <c r="X19" s="397"/>
      <c r="Y19" s="397"/>
      <c r="Z19" s="397"/>
      <c r="AA19" s="397"/>
      <c r="AB19" s="397"/>
      <c r="AC19" s="397"/>
      <c r="AD19" s="397"/>
      <c r="AE19" s="397"/>
      <c r="AF19" s="398"/>
      <c r="AG19" s="396"/>
      <c r="AH19" s="397"/>
      <c r="AI19" s="397"/>
      <c r="AJ19" s="397"/>
      <c r="AK19" s="397"/>
      <c r="AL19" s="397"/>
      <c r="AM19" s="397"/>
      <c r="AN19" s="397"/>
      <c r="AO19" s="397"/>
      <c r="AP19" s="397"/>
      <c r="AQ19" s="397"/>
      <c r="AR19" s="397"/>
      <c r="AS19" s="398"/>
      <c r="AT19" s="396"/>
      <c r="AU19" s="397"/>
      <c r="AV19" s="397"/>
      <c r="AW19" s="397"/>
      <c r="AX19" s="397"/>
      <c r="AY19" s="397"/>
      <c r="AZ19" s="397"/>
      <c r="BA19" s="397"/>
      <c r="BB19" s="397"/>
      <c r="BC19" s="397"/>
      <c r="BD19" s="397"/>
      <c r="BE19" s="398"/>
    </row>
    <row r="20" spans="2:57" ht="17.25" customHeight="1" x14ac:dyDescent="0.15">
      <c r="B20" s="482"/>
      <c r="C20" s="483"/>
      <c r="D20" s="483"/>
      <c r="E20" s="483"/>
      <c r="F20" s="483"/>
      <c r="G20" s="484"/>
      <c r="H20" s="399"/>
      <c r="I20" s="400"/>
      <c r="J20" s="400"/>
      <c r="K20" s="400"/>
      <c r="L20" s="400"/>
      <c r="M20" s="400"/>
      <c r="N20" s="400"/>
      <c r="O20" s="400"/>
      <c r="P20" s="400"/>
      <c r="Q20" s="400"/>
      <c r="R20" s="400"/>
      <c r="S20" s="400"/>
      <c r="T20" s="401"/>
      <c r="U20" s="399"/>
      <c r="V20" s="400"/>
      <c r="W20" s="400"/>
      <c r="X20" s="400"/>
      <c r="Y20" s="400"/>
      <c r="Z20" s="400"/>
      <c r="AA20" s="400"/>
      <c r="AB20" s="400"/>
      <c r="AC20" s="400"/>
      <c r="AD20" s="400"/>
      <c r="AE20" s="400"/>
      <c r="AF20" s="401"/>
      <c r="AG20" s="399"/>
      <c r="AH20" s="400"/>
      <c r="AI20" s="400"/>
      <c r="AJ20" s="400"/>
      <c r="AK20" s="400"/>
      <c r="AL20" s="400"/>
      <c r="AM20" s="400"/>
      <c r="AN20" s="400"/>
      <c r="AO20" s="400"/>
      <c r="AP20" s="400"/>
      <c r="AQ20" s="400"/>
      <c r="AR20" s="400"/>
      <c r="AS20" s="401"/>
      <c r="AT20" s="399"/>
      <c r="AU20" s="400"/>
      <c r="AV20" s="400"/>
      <c r="AW20" s="400"/>
      <c r="AX20" s="400"/>
      <c r="AY20" s="400"/>
      <c r="AZ20" s="400"/>
      <c r="BA20" s="400"/>
      <c r="BB20" s="400"/>
      <c r="BC20" s="400"/>
      <c r="BD20" s="400"/>
      <c r="BE20" s="401"/>
    </row>
    <row r="21" spans="2:57" ht="17.25" customHeight="1" x14ac:dyDescent="0.15">
      <c r="B21" s="482"/>
      <c r="C21" s="483"/>
      <c r="D21" s="483"/>
      <c r="E21" s="483"/>
      <c r="F21" s="483"/>
      <c r="G21" s="484"/>
      <c r="H21" s="399"/>
      <c r="I21" s="400"/>
      <c r="J21" s="400"/>
      <c r="K21" s="400"/>
      <c r="L21" s="400"/>
      <c r="M21" s="400"/>
      <c r="N21" s="400"/>
      <c r="O21" s="400"/>
      <c r="P21" s="400"/>
      <c r="Q21" s="400"/>
      <c r="R21" s="400"/>
      <c r="S21" s="400"/>
      <c r="T21" s="401"/>
      <c r="U21" s="399"/>
      <c r="V21" s="400"/>
      <c r="W21" s="400"/>
      <c r="X21" s="400"/>
      <c r="Y21" s="400"/>
      <c r="Z21" s="400"/>
      <c r="AA21" s="400"/>
      <c r="AB21" s="400"/>
      <c r="AC21" s="400"/>
      <c r="AD21" s="400"/>
      <c r="AE21" s="400"/>
      <c r="AF21" s="401"/>
      <c r="AG21" s="399"/>
      <c r="AH21" s="400"/>
      <c r="AI21" s="400"/>
      <c r="AJ21" s="400"/>
      <c r="AK21" s="400"/>
      <c r="AL21" s="400"/>
      <c r="AM21" s="400"/>
      <c r="AN21" s="400"/>
      <c r="AO21" s="400"/>
      <c r="AP21" s="400"/>
      <c r="AQ21" s="400"/>
      <c r="AR21" s="400"/>
      <c r="AS21" s="401"/>
      <c r="AT21" s="399"/>
      <c r="AU21" s="400"/>
      <c r="AV21" s="400"/>
      <c r="AW21" s="400"/>
      <c r="AX21" s="400"/>
      <c r="AY21" s="400"/>
      <c r="AZ21" s="400"/>
      <c r="BA21" s="400"/>
      <c r="BB21" s="400"/>
      <c r="BC21" s="400"/>
      <c r="BD21" s="400"/>
      <c r="BE21" s="401"/>
    </row>
    <row r="22" spans="2:57" ht="17.25" customHeight="1" x14ac:dyDescent="0.15">
      <c r="B22" s="485" t="s">
        <v>339</v>
      </c>
      <c r="C22" s="486"/>
      <c r="D22" s="486"/>
      <c r="E22" s="486"/>
      <c r="F22" s="486"/>
      <c r="G22" s="487"/>
      <c r="H22" s="399"/>
      <c r="I22" s="400"/>
      <c r="J22" s="400"/>
      <c r="K22" s="400"/>
      <c r="L22" s="400"/>
      <c r="M22" s="400"/>
      <c r="N22" s="400"/>
      <c r="O22" s="400"/>
      <c r="P22" s="400"/>
      <c r="Q22" s="400"/>
      <c r="R22" s="400"/>
      <c r="S22" s="400"/>
      <c r="T22" s="401"/>
      <c r="U22" s="399"/>
      <c r="V22" s="400"/>
      <c r="W22" s="400"/>
      <c r="X22" s="400"/>
      <c r="Y22" s="400"/>
      <c r="Z22" s="400"/>
      <c r="AA22" s="400"/>
      <c r="AB22" s="400"/>
      <c r="AC22" s="400"/>
      <c r="AD22" s="400"/>
      <c r="AE22" s="400"/>
      <c r="AF22" s="401"/>
      <c r="AG22" s="399"/>
      <c r="AH22" s="400"/>
      <c r="AI22" s="400"/>
      <c r="AJ22" s="400"/>
      <c r="AK22" s="400"/>
      <c r="AL22" s="400"/>
      <c r="AM22" s="400"/>
      <c r="AN22" s="400"/>
      <c r="AO22" s="400"/>
      <c r="AP22" s="400"/>
      <c r="AQ22" s="400"/>
      <c r="AR22" s="400"/>
      <c r="AS22" s="401"/>
      <c r="AT22" s="399"/>
      <c r="AU22" s="400"/>
      <c r="AV22" s="400"/>
      <c r="AW22" s="400"/>
      <c r="AX22" s="400"/>
      <c r="AY22" s="400"/>
      <c r="AZ22" s="400"/>
      <c r="BA22" s="400"/>
      <c r="BB22" s="400"/>
      <c r="BC22" s="400"/>
      <c r="BD22" s="400"/>
      <c r="BE22" s="401"/>
    </row>
    <row r="23" spans="2:57" ht="17.25" customHeight="1" x14ac:dyDescent="0.15">
      <c r="B23" s="485"/>
      <c r="C23" s="486"/>
      <c r="D23" s="486"/>
      <c r="E23" s="486"/>
      <c r="F23" s="486"/>
      <c r="G23" s="487"/>
      <c r="H23" s="399"/>
      <c r="I23" s="400"/>
      <c r="J23" s="400"/>
      <c r="K23" s="400"/>
      <c r="L23" s="400"/>
      <c r="M23" s="400"/>
      <c r="N23" s="400"/>
      <c r="O23" s="400"/>
      <c r="P23" s="400"/>
      <c r="Q23" s="400"/>
      <c r="R23" s="400"/>
      <c r="S23" s="400"/>
      <c r="T23" s="401"/>
      <c r="U23" s="399"/>
      <c r="V23" s="400"/>
      <c r="W23" s="400"/>
      <c r="X23" s="400"/>
      <c r="Y23" s="400"/>
      <c r="Z23" s="400"/>
      <c r="AA23" s="400"/>
      <c r="AB23" s="400"/>
      <c r="AC23" s="400"/>
      <c r="AD23" s="400"/>
      <c r="AE23" s="400"/>
      <c r="AF23" s="401"/>
      <c r="AG23" s="399"/>
      <c r="AH23" s="400"/>
      <c r="AI23" s="400"/>
      <c r="AJ23" s="400"/>
      <c r="AK23" s="400"/>
      <c r="AL23" s="400"/>
      <c r="AM23" s="400"/>
      <c r="AN23" s="400"/>
      <c r="AO23" s="400"/>
      <c r="AP23" s="400"/>
      <c r="AQ23" s="400"/>
      <c r="AR23" s="400"/>
      <c r="AS23" s="401"/>
      <c r="AT23" s="399"/>
      <c r="AU23" s="400"/>
      <c r="AV23" s="400"/>
      <c r="AW23" s="400"/>
      <c r="AX23" s="400"/>
      <c r="AY23" s="400"/>
      <c r="AZ23" s="400"/>
      <c r="BA23" s="400"/>
      <c r="BB23" s="400"/>
      <c r="BC23" s="400"/>
      <c r="BD23" s="400"/>
      <c r="BE23" s="401"/>
    </row>
    <row r="24" spans="2:57" ht="17.25" customHeight="1" x14ac:dyDescent="0.15">
      <c r="B24" s="485"/>
      <c r="C24" s="486"/>
      <c r="D24" s="486"/>
      <c r="E24" s="486"/>
      <c r="F24" s="486"/>
      <c r="G24" s="487"/>
      <c r="H24" s="399"/>
      <c r="I24" s="400"/>
      <c r="J24" s="400"/>
      <c r="K24" s="400"/>
      <c r="L24" s="400"/>
      <c r="M24" s="400"/>
      <c r="N24" s="400"/>
      <c r="O24" s="400"/>
      <c r="P24" s="400"/>
      <c r="Q24" s="400"/>
      <c r="R24" s="400"/>
      <c r="S24" s="400"/>
      <c r="T24" s="401"/>
      <c r="U24" s="399"/>
      <c r="V24" s="400"/>
      <c r="W24" s="400"/>
      <c r="X24" s="400"/>
      <c r="Y24" s="400"/>
      <c r="Z24" s="400"/>
      <c r="AA24" s="400"/>
      <c r="AB24" s="400"/>
      <c r="AC24" s="400"/>
      <c r="AD24" s="400"/>
      <c r="AE24" s="400"/>
      <c r="AF24" s="401"/>
      <c r="AG24" s="399"/>
      <c r="AH24" s="400"/>
      <c r="AI24" s="400"/>
      <c r="AJ24" s="400"/>
      <c r="AK24" s="400"/>
      <c r="AL24" s="400"/>
      <c r="AM24" s="400"/>
      <c r="AN24" s="400"/>
      <c r="AO24" s="400"/>
      <c r="AP24" s="400"/>
      <c r="AQ24" s="400"/>
      <c r="AR24" s="400"/>
      <c r="AS24" s="401"/>
      <c r="AT24" s="399"/>
      <c r="AU24" s="400"/>
      <c r="AV24" s="400"/>
      <c r="AW24" s="400"/>
      <c r="AX24" s="400"/>
      <c r="AY24" s="400"/>
      <c r="AZ24" s="400"/>
      <c r="BA24" s="400"/>
      <c r="BB24" s="400"/>
      <c r="BC24" s="400"/>
      <c r="BD24" s="400"/>
      <c r="BE24" s="401"/>
    </row>
    <row r="25" spans="2:57" ht="17.25" customHeight="1" x14ac:dyDescent="0.15">
      <c r="B25" s="485"/>
      <c r="C25" s="486"/>
      <c r="D25" s="486"/>
      <c r="E25" s="486"/>
      <c r="F25" s="486"/>
      <c r="G25" s="487"/>
      <c r="H25" s="402"/>
      <c r="I25" s="403"/>
      <c r="J25" s="403"/>
      <c r="K25" s="403"/>
      <c r="L25" s="403"/>
      <c r="M25" s="403"/>
      <c r="N25" s="403"/>
      <c r="O25" s="403"/>
      <c r="P25" s="403"/>
      <c r="Q25" s="403"/>
      <c r="R25" s="403"/>
      <c r="S25" s="403"/>
      <c r="T25" s="404"/>
      <c r="U25" s="402"/>
      <c r="V25" s="403"/>
      <c r="W25" s="403"/>
      <c r="X25" s="403"/>
      <c r="Y25" s="403"/>
      <c r="Z25" s="403"/>
      <c r="AA25" s="403"/>
      <c r="AB25" s="403"/>
      <c r="AC25" s="403"/>
      <c r="AD25" s="403"/>
      <c r="AE25" s="403"/>
      <c r="AF25" s="404"/>
      <c r="AG25" s="402"/>
      <c r="AH25" s="403"/>
      <c r="AI25" s="403"/>
      <c r="AJ25" s="403"/>
      <c r="AK25" s="403"/>
      <c r="AL25" s="403"/>
      <c r="AM25" s="403"/>
      <c r="AN25" s="403"/>
      <c r="AO25" s="403"/>
      <c r="AP25" s="403"/>
      <c r="AQ25" s="403"/>
      <c r="AR25" s="403"/>
      <c r="AS25" s="404"/>
      <c r="AT25" s="402"/>
      <c r="AU25" s="403"/>
      <c r="AV25" s="403"/>
      <c r="AW25" s="403"/>
      <c r="AX25" s="403"/>
      <c r="AY25" s="403"/>
      <c r="AZ25" s="403"/>
      <c r="BA25" s="403"/>
      <c r="BB25" s="403"/>
      <c r="BC25" s="403"/>
      <c r="BD25" s="403"/>
      <c r="BE25" s="404"/>
    </row>
    <row r="26" spans="2:57" ht="17.25" customHeight="1" x14ac:dyDescent="0.15">
      <c r="B26" s="496" t="s">
        <v>75</v>
      </c>
      <c r="C26" s="497"/>
      <c r="D26" s="497"/>
      <c r="E26" s="497"/>
      <c r="F26" s="497"/>
      <c r="G26" s="498"/>
      <c r="H26" s="164"/>
      <c r="I26" s="165"/>
      <c r="J26" s="165"/>
      <c r="K26" s="394">
        <v>0.5</v>
      </c>
      <c r="L26" s="394"/>
      <c r="M26" s="394"/>
      <c r="N26" s="395" t="s">
        <v>327</v>
      </c>
      <c r="O26" s="395"/>
      <c r="P26" s="395"/>
      <c r="Q26" s="395"/>
      <c r="R26" s="395"/>
      <c r="S26" s="465"/>
      <c r="T26" s="465"/>
      <c r="U26" s="465"/>
      <c r="V26" s="465"/>
      <c r="W26" s="465"/>
      <c r="X26" s="465"/>
      <c r="Y26" s="465"/>
      <c r="Z26" s="36" t="s">
        <v>101</v>
      </c>
      <c r="AA26" s="499"/>
      <c r="AB26" s="465"/>
      <c r="AC26" s="500"/>
      <c r="AD26" s="503" t="s">
        <v>72</v>
      </c>
      <c r="AE26" s="464"/>
      <c r="AF26" s="504"/>
      <c r="AG26" s="164"/>
      <c r="AH26" s="165"/>
      <c r="AI26" s="165"/>
      <c r="AJ26" s="394">
        <v>0.5</v>
      </c>
      <c r="AK26" s="394"/>
      <c r="AL26" s="394"/>
      <c r="AM26" s="395" t="s">
        <v>327</v>
      </c>
      <c r="AN26" s="395"/>
      <c r="AO26" s="395"/>
      <c r="AP26" s="395"/>
      <c r="AQ26" s="395"/>
      <c r="AR26" s="465"/>
      <c r="AS26" s="465"/>
      <c r="AT26" s="465"/>
      <c r="AU26" s="465"/>
      <c r="AV26" s="465"/>
      <c r="AW26" s="465"/>
      <c r="AX26" s="465"/>
      <c r="AY26" s="36" t="s">
        <v>101</v>
      </c>
      <c r="AZ26" s="499"/>
      <c r="BA26" s="465"/>
      <c r="BB26" s="465"/>
      <c r="BC26" s="503" t="s">
        <v>72</v>
      </c>
      <c r="BD26" s="464"/>
      <c r="BE26" s="504"/>
    </row>
    <row r="27" spans="2:57" ht="17.25" customHeight="1" x14ac:dyDescent="0.15">
      <c r="B27" s="479" t="s">
        <v>338</v>
      </c>
      <c r="C27" s="480"/>
      <c r="D27" s="480"/>
      <c r="E27" s="480"/>
      <c r="F27" s="480"/>
      <c r="G27" s="481"/>
      <c r="H27" s="490" t="s">
        <v>185</v>
      </c>
      <c r="I27" s="491"/>
      <c r="J27" s="491"/>
      <c r="K27" s="491"/>
      <c r="L27" s="491"/>
      <c r="M27" s="491"/>
      <c r="N27" s="491"/>
      <c r="O27" s="491"/>
      <c r="P27" s="491"/>
      <c r="Q27" s="491"/>
      <c r="R27" s="491"/>
      <c r="S27" s="491"/>
      <c r="T27" s="492"/>
      <c r="U27" s="493" t="s">
        <v>186</v>
      </c>
      <c r="V27" s="494"/>
      <c r="W27" s="494"/>
      <c r="X27" s="494"/>
      <c r="Y27" s="494"/>
      <c r="Z27" s="494"/>
      <c r="AA27" s="494"/>
      <c r="AB27" s="494"/>
      <c r="AC27" s="494"/>
      <c r="AD27" s="494"/>
      <c r="AE27" s="494"/>
      <c r="AF27" s="495"/>
      <c r="AG27" s="490" t="s">
        <v>185</v>
      </c>
      <c r="AH27" s="491"/>
      <c r="AI27" s="491"/>
      <c r="AJ27" s="491"/>
      <c r="AK27" s="491"/>
      <c r="AL27" s="491"/>
      <c r="AM27" s="491"/>
      <c r="AN27" s="491"/>
      <c r="AO27" s="491"/>
      <c r="AP27" s="491"/>
      <c r="AQ27" s="491"/>
      <c r="AR27" s="491"/>
      <c r="AS27" s="492"/>
      <c r="AT27" s="493" t="s">
        <v>186</v>
      </c>
      <c r="AU27" s="494"/>
      <c r="AV27" s="494"/>
      <c r="AW27" s="494"/>
      <c r="AX27" s="494"/>
      <c r="AY27" s="494"/>
      <c r="AZ27" s="494"/>
      <c r="BA27" s="494"/>
      <c r="BB27" s="494"/>
      <c r="BC27" s="494"/>
      <c r="BD27" s="494"/>
      <c r="BE27" s="495"/>
    </row>
    <row r="28" spans="2:57" ht="17.25" customHeight="1" x14ac:dyDescent="0.15">
      <c r="B28" s="482"/>
      <c r="C28" s="483"/>
      <c r="D28" s="483"/>
      <c r="E28" s="483"/>
      <c r="F28" s="483"/>
      <c r="G28" s="484"/>
      <c r="H28" s="396"/>
      <c r="I28" s="397"/>
      <c r="J28" s="397"/>
      <c r="K28" s="397"/>
      <c r="L28" s="397"/>
      <c r="M28" s="397"/>
      <c r="N28" s="397"/>
      <c r="O28" s="397"/>
      <c r="P28" s="397"/>
      <c r="Q28" s="397"/>
      <c r="R28" s="397"/>
      <c r="S28" s="397"/>
      <c r="T28" s="398"/>
      <c r="U28" s="396"/>
      <c r="V28" s="397"/>
      <c r="W28" s="397"/>
      <c r="X28" s="397"/>
      <c r="Y28" s="397"/>
      <c r="Z28" s="397"/>
      <c r="AA28" s="397"/>
      <c r="AB28" s="397"/>
      <c r="AC28" s="397"/>
      <c r="AD28" s="397"/>
      <c r="AE28" s="397"/>
      <c r="AF28" s="398"/>
      <c r="AG28" s="396"/>
      <c r="AH28" s="397"/>
      <c r="AI28" s="397"/>
      <c r="AJ28" s="397"/>
      <c r="AK28" s="397"/>
      <c r="AL28" s="397"/>
      <c r="AM28" s="397"/>
      <c r="AN28" s="397"/>
      <c r="AO28" s="397"/>
      <c r="AP28" s="397"/>
      <c r="AQ28" s="397"/>
      <c r="AR28" s="397"/>
      <c r="AS28" s="398"/>
      <c r="AT28" s="396"/>
      <c r="AU28" s="397"/>
      <c r="AV28" s="397"/>
      <c r="AW28" s="397"/>
      <c r="AX28" s="397"/>
      <c r="AY28" s="397"/>
      <c r="AZ28" s="397"/>
      <c r="BA28" s="397"/>
      <c r="BB28" s="397"/>
      <c r="BC28" s="397"/>
      <c r="BD28" s="397"/>
      <c r="BE28" s="398"/>
    </row>
    <row r="29" spans="2:57" ht="17.25" customHeight="1" x14ac:dyDescent="0.15">
      <c r="B29" s="482"/>
      <c r="C29" s="483"/>
      <c r="D29" s="483"/>
      <c r="E29" s="483"/>
      <c r="F29" s="483"/>
      <c r="G29" s="484"/>
      <c r="H29" s="399"/>
      <c r="I29" s="400"/>
      <c r="J29" s="400"/>
      <c r="K29" s="400"/>
      <c r="L29" s="400"/>
      <c r="M29" s="400"/>
      <c r="N29" s="400"/>
      <c r="O29" s="400"/>
      <c r="P29" s="400"/>
      <c r="Q29" s="400"/>
      <c r="R29" s="400"/>
      <c r="S29" s="400"/>
      <c r="T29" s="401"/>
      <c r="U29" s="399"/>
      <c r="V29" s="400"/>
      <c r="W29" s="400"/>
      <c r="X29" s="400"/>
      <c r="Y29" s="400"/>
      <c r="Z29" s="400"/>
      <c r="AA29" s="400"/>
      <c r="AB29" s="400"/>
      <c r="AC29" s="400"/>
      <c r="AD29" s="400"/>
      <c r="AE29" s="400"/>
      <c r="AF29" s="401"/>
      <c r="AG29" s="399"/>
      <c r="AH29" s="400"/>
      <c r="AI29" s="400"/>
      <c r="AJ29" s="400"/>
      <c r="AK29" s="400"/>
      <c r="AL29" s="400"/>
      <c r="AM29" s="400"/>
      <c r="AN29" s="400"/>
      <c r="AO29" s="400"/>
      <c r="AP29" s="400"/>
      <c r="AQ29" s="400"/>
      <c r="AR29" s="400"/>
      <c r="AS29" s="401"/>
      <c r="AT29" s="399"/>
      <c r="AU29" s="400"/>
      <c r="AV29" s="400"/>
      <c r="AW29" s="400"/>
      <c r="AX29" s="400"/>
      <c r="AY29" s="400"/>
      <c r="AZ29" s="400"/>
      <c r="BA29" s="400"/>
      <c r="BB29" s="400"/>
      <c r="BC29" s="400"/>
      <c r="BD29" s="400"/>
      <c r="BE29" s="401"/>
    </row>
    <row r="30" spans="2:57" ht="17.25" customHeight="1" x14ac:dyDescent="0.15">
      <c r="B30" s="482"/>
      <c r="C30" s="483"/>
      <c r="D30" s="483"/>
      <c r="E30" s="483"/>
      <c r="F30" s="483"/>
      <c r="G30" s="484"/>
      <c r="H30" s="399"/>
      <c r="I30" s="400"/>
      <c r="J30" s="400"/>
      <c r="K30" s="400"/>
      <c r="L30" s="400"/>
      <c r="M30" s="400"/>
      <c r="N30" s="400"/>
      <c r="O30" s="400"/>
      <c r="P30" s="400"/>
      <c r="Q30" s="400"/>
      <c r="R30" s="400"/>
      <c r="S30" s="400"/>
      <c r="T30" s="401"/>
      <c r="U30" s="399"/>
      <c r="V30" s="400"/>
      <c r="W30" s="400"/>
      <c r="X30" s="400"/>
      <c r="Y30" s="400"/>
      <c r="Z30" s="400"/>
      <c r="AA30" s="400"/>
      <c r="AB30" s="400"/>
      <c r="AC30" s="400"/>
      <c r="AD30" s="400"/>
      <c r="AE30" s="400"/>
      <c r="AF30" s="401"/>
      <c r="AG30" s="399"/>
      <c r="AH30" s="400"/>
      <c r="AI30" s="400"/>
      <c r="AJ30" s="400"/>
      <c r="AK30" s="400"/>
      <c r="AL30" s="400"/>
      <c r="AM30" s="400"/>
      <c r="AN30" s="400"/>
      <c r="AO30" s="400"/>
      <c r="AP30" s="400"/>
      <c r="AQ30" s="400"/>
      <c r="AR30" s="400"/>
      <c r="AS30" s="401"/>
      <c r="AT30" s="399"/>
      <c r="AU30" s="400"/>
      <c r="AV30" s="400"/>
      <c r="AW30" s="400"/>
      <c r="AX30" s="400"/>
      <c r="AY30" s="400"/>
      <c r="AZ30" s="400"/>
      <c r="BA30" s="400"/>
      <c r="BB30" s="400"/>
      <c r="BC30" s="400"/>
      <c r="BD30" s="400"/>
      <c r="BE30" s="401"/>
    </row>
    <row r="31" spans="2:57" ht="17.25" customHeight="1" x14ac:dyDescent="0.15">
      <c r="B31" s="485" t="s">
        <v>340</v>
      </c>
      <c r="C31" s="486"/>
      <c r="D31" s="486"/>
      <c r="E31" s="486"/>
      <c r="F31" s="486"/>
      <c r="G31" s="487"/>
      <c r="H31" s="399"/>
      <c r="I31" s="400"/>
      <c r="J31" s="400"/>
      <c r="K31" s="400"/>
      <c r="L31" s="400"/>
      <c r="M31" s="400"/>
      <c r="N31" s="400"/>
      <c r="O31" s="400"/>
      <c r="P31" s="400"/>
      <c r="Q31" s="400"/>
      <c r="R31" s="400"/>
      <c r="S31" s="400"/>
      <c r="T31" s="401"/>
      <c r="U31" s="399"/>
      <c r="V31" s="400"/>
      <c r="W31" s="400"/>
      <c r="X31" s="400"/>
      <c r="Y31" s="400"/>
      <c r="Z31" s="400"/>
      <c r="AA31" s="400"/>
      <c r="AB31" s="400"/>
      <c r="AC31" s="400"/>
      <c r="AD31" s="400"/>
      <c r="AE31" s="400"/>
      <c r="AF31" s="401"/>
      <c r="AG31" s="399"/>
      <c r="AH31" s="400"/>
      <c r="AI31" s="400"/>
      <c r="AJ31" s="400"/>
      <c r="AK31" s="400"/>
      <c r="AL31" s="400"/>
      <c r="AM31" s="400"/>
      <c r="AN31" s="400"/>
      <c r="AO31" s="400"/>
      <c r="AP31" s="400"/>
      <c r="AQ31" s="400"/>
      <c r="AR31" s="400"/>
      <c r="AS31" s="401"/>
      <c r="AT31" s="399"/>
      <c r="AU31" s="400"/>
      <c r="AV31" s="400"/>
      <c r="AW31" s="400"/>
      <c r="AX31" s="400"/>
      <c r="AY31" s="400"/>
      <c r="AZ31" s="400"/>
      <c r="BA31" s="400"/>
      <c r="BB31" s="400"/>
      <c r="BC31" s="400"/>
      <c r="BD31" s="400"/>
      <c r="BE31" s="401"/>
    </row>
    <row r="32" spans="2:57" ht="17.25" customHeight="1" x14ac:dyDescent="0.15">
      <c r="B32" s="485"/>
      <c r="C32" s="486"/>
      <c r="D32" s="486"/>
      <c r="E32" s="486"/>
      <c r="F32" s="486"/>
      <c r="G32" s="487"/>
      <c r="H32" s="399"/>
      <c r="I32" s="400"/>
      <c r="J32" s="400"/>
      <c r="K32" s="400"/>
      <c r="L32" s="400"/>
      <c r="M32" s="400"/>
      <c r="N32" s="400"/>
      <c r="O32" s="400"/>
      <c r="P32" s="400"/>
      <c r="Q32" s="400"/>
      <c r="R32" s="400"/>
      <c r="S32" s="400"/>
      <c r="T32" s="401"/>
      <c r="U32" s="399"/>
      <c r="V32" s="400"/>
      <c r="W32" s="400"/>
      <c r="X32" s="400"/>
      <c r="Y32" s="400"/>
      <c r="Z32" s="400"/>
      <c r="AA32" s="400"/>
      <c r="AB32" s="400"/>
      <c r="AC32" s="400"/>
      <c r="AD32" s="400"/>
      <c r="AE32" s="400"/>
      <c r="AF32" s="401"/>
      <c r="AG32" s="399"/>
      <c r="AH32" s="400"/>
      <c r="AI32" s="400"/>
      <c r="AJ32" s="400"/>
      <c r="AK32" s="400"/>
      <c r="AL32" s="400"/>
      <c r="AM32" s="400"/>
      <c r="AN32" s="400"/>
      <c r="AO32" s="400"/>
      <c r="AP32" s="400"/>
      <c r="AQ32" s="400"/>
      <c r="AR32" s="400"/>
      <c r="AS32" s="401"/>
      <c r="AT32" s="399"/>
      <c r="AU32" s="400"/>
      <c r="AV32" s="400"/>
      <c r="AW32" s="400"/>
      <c r="AX32" s="400"/>
      <c r="AY32" s="400"/>
      <c r="AZ32" s="400"/>
      <c r="BA32" s="400"/>
      <c r="BB32" s="400"/>
      <c r="BC32" s="400"/>
      <c r="BD32" s="400"/>
      <c r="BE32" s="401"/>
    </row>
    <row r="33" spans="2:57" ht="17.25" customHeight="1" x14ac:dyDescent="0.15">
      <c r="B33" s="485"/>
      <c r="C33" s="486"/>
      <c r="D33" s="486"/>
      <c r="E33" s="486"/>
      <c r="F33" s="486"/>
      <c r="G33" s="487"/>
      <c r="H33" s="399"/>
      <c r="I33" s="400"/>
      <c r="J33" s="400"/>
      <c r="K33" s="400"/>
      <c r="L33" s="400"/>
      <c r="M33" s="400"/>
      <c r="N33" s="400"/>
      <c r="O33" s="400"/>
      <c r="P33" s="400"/>
      <c r="Q33" s="400"/>
      <c r="R33" s="400"/>
      <c r="S33" s="400"/>
      <c r="T33" s="401"/>
      <c r="U33" s="399"/>
      <c r="V33" s="400"/>
      <c r="W33" s="400"/>
      <c r="X33" s="400"/>
      <c r="Y33" s="400"/>
      <c r="Z33" s="400"/>
      <c r="AA33" s="400"/>
      <c r="AB33" s="400"/>
      <c r="AC33" s="400"/>
      <c r="AD33" s="400"/>
      <c r="AE33" s="400"/>
      <c r="AF33" s="401"/>
      <c r="AG33" s="399"/>
      <c r="AH33" s="400"/>
      <c r="AI33" s="400"/>
      <c r="AJ33" s="400"/>
      <c r="AK33" s="400"/>
      <c r="AL33" s="400"/>
      <c r="AM33" s="400"/>
      <c r="AN33" s="400"/>
      <c r="AO33" s="400"/>
      <c r="AP33" s="400"/>
      <c r="AQ33" s="400"/>
      <c r="AR33" s="400"/>
      <c r="AS33" s="401"/>
      <c r="AT33" s="399"/>
      <c r="AU33" s="400"/>
      <c r="AV33" s="400"/>
      <c r="AW33" s="400"/>
      <c r="AX33" s="400"/>
      <c r="AY33" s="400"/>
      <c r="AZ33" s="400"/>
      <c r="BA33" s="400"/>
      <c r="BB33" s="400"/>
      <c r="BC33" s="400"/>
      <c r="BD33" s="400"/>
      <c r="BE33" s="401"/>
    </row>
    <row r="34" spans="2:57" ht="17.25" customHeight="1" x14ac:dyDescent="0.15">
      <c r="B34" s="485"/>
      <c r="C34" s="486"/>
      <c r="D34" s="486"/>
      <c r="E34" s="486"/>
      <c r="F34" s="486"/>
      <c r="G34" s="487"/>
      <c r="H34" s="402"/>
      <c r="I34" s="403"/>
      <c r="J34" s="403"/>
      <c r="K34" s="403"/>
      <c r="L34" s="403"/>
      <c r="M34" s="403"/>
      <c r="N34" s="403"/>
      <c r="O34" s="403"/>
      <c r="P34" s="403"/>
      <c r="Q34" s="403"/>
      <c r="R34" s="403"/>
      <c r="S34" s="403"/>
      <c r="T34" s="404"/>
      <c r="U34" s="402"/>
      <c r="V34" s="403"/>
      <c r="W34" s="403"/>
      <c r="X34" s="403"/>
      <c r="Y34" s="403"/>
      <c r="Z34" s="403"/>
      <c r="AA34" s="403"/>
      <c r="AB34" s="403"/>
      <c r="AC34" s="403"/>
      <c r="AD34" s="403"/>
      <c r="AE34" s="403"/>
      <c r="AF34" s="404"/>
      <c r="AG34" s="402"/>
      <c r="AH34" s="403"/>
      <c r="AI34" s="403"/>
      <c r="AJ34" s="403"/>
      <c r="AK34" s="403"/>
      <c r="AL34" s="403"/>
      <c r="AM34" s="403"/>
      <c r="AN34" s="403"/>
      <c r="AO34" s="403"/>
      <c r="AP34" s="403"/>
      <c r="AQ34" s="403"/>
      <c r="AR34" s="403"/>
      <c r="AS34" s="404"/>
      <c r="AT34" s="402"/>
      <c r="AU34" s="403"/>
      <c r="AV34" s="403"/>
      <c r="AW34" s="403"/>
      <c r="AX34" s="403"/>
      <c r="AY34" s="403"/>
      <c r="AZ34" s="403"/>
      <c r="BA34" s="403"/>
      <c r="BB34" s="403"/>
      <c r="BC34" s="403"/>
      <c r="BD34" s="403"/>
      <c r="BE34" s="404"/>
    </row>
    <row r="35" spans="2:57" ht="17.25" customHeight="1" x14ac:dyDescent="0.15">
      <c r="B35" s="405" t="s">
        <v>76</v>
      </c>
      <c r="C35" s="405"/>
      <c r="D35" s="405"/>
      <c r="E35" s="405"/>
      <c r="F35" s="405"/>
      <c r="G35" s="405"/>
      <c r="H35" s="166"/>
      <c r="I35" s="167"/>
      <c r="J35" s="167"/>
      <c r="K35" s="392">
        <v>0.70833333333333337</v>
      </c>
      <c r="L35" s="392"/>
      <c r="M35" s="392"/>
      <c r="N35" s="393" t="s">
        <v>333</v>
      </c>
      <c r="O35" s="393"/>
      <c r="P35" s="393"/>
      <c r="Q35" s="393"/>
      <c r="R35" s="393"/>
      <c r="S35" s="393"/>
      <c r="T35" s="393"/>
      <c r="U35" s="393"/>
      <c r="V35" s="393"/>
      <c r="W35" s="406"/>
      <c r="X35" s="406"/>
      <c r="Y35" s="407" t="s">
        <v>67</v>
      </c>
      <c r="Z35" s="407"/>
      <c r="AA35" s="408" t="s">
        <v>64</v>
      </c>
      <c r="AB35" s="409"/>
      <c r="AC35" s="409"/>
      <c r="AD35" s="409"/>
      <c r="AE35" s="409"/>
      <c r="AF35" s="409"/>
      <c r="AG35" s="567"/>
      <c r="AH35" s="568"/>
      <c r="AI35" s="568"/>
      <c r="AJ35" s="568"/>
      <c r="AK35" s="568"/>
      <c r="AL35" s="568"/>
      <c r="AM35" s="568"/>
      <c r="AN35" s="568"/>
      <c r="AO35" s="568"/>
      <c r="AP35" s="568"/>
      <c r="AQ35" s="568"/>
      <c r="AR35" s="568"/>
      <c r="AS35" s="568"/>
      <c r="AT35" s="568"/>
      <c r="AU35" s="568"/>
      <c r="AV35" s="568"/>
      <c r="AW35" s="568"/>
      <c r="AX35" s="568"/>
      <c r="AY35" s="568"/>
      <c r="AZ35" s="568"/>
      <c r="BA35" s="568"/>
      <c r="BB35" s="568"/>
      <c r="BC35" s="568"/>
      <c r="BD35" s="568"/>
      <c r="BE35" s="569"/>
    </row>
    <row r="36" spans="2:57" ht="17.25" customHeight="1" x14ac:dyDescent="0.15">
      <c r="B36" s="496" t="s">
        <v>77</v>
      </c>
      <c r="C36" s="497"/>
      <c r="D36" s="497"/>
      <c r="E36" s="497"/>
      <c r="F36" s="497"/>
      <c r="G36" s="498"/>
      <c r="H36" s="164"/>
      <c r="I36" s="165"/>
      <c r="J36" s="165"/>
      <c r="K36" s="394">
        <v>0.72222222222222221</v>
      </c>
      <c r="L36" s="394"/>
      <c r="M36" s="394"/>
      <c r="N36" s="511" t="s">
        <v>335</v>
      </c>
      <c r="O36" s="511"/>
      <c r="P36" s="511"/>
      <c r="Q36" s="511"/>
      <c r="R36" s="511"/>
      <c r="S36" s="465"/>
      <c r="T36" s="465"/>
      <c r="U36" s="465"/>
      <c r="V36" s="465"/>
      <c r="W36" s="465"/>
      <c r="X36" s="465"/>
      <c r="Y36" s="465"/>
      <c r="Z36" s="36" t="s">
        <v>101</v>
      </c>
      <c r="AA36" s="499"/>
      <c r="AB36" s="465"/>
      <c r="AC36" s="500"/>
      <c r="AD36" s="503" t="s">
        <v>72</v>
      </c>
      <c r="AE36" s="464"/>
      <c r="AF36" s="504"/>
      <c r="AG36" s="570"/>
      <c r="AH36" s="571"/>
      <c r="AI36" s="571"/>
      <c r="AJ36" s="571"/>
      <c r="AK36" s="571"/>
      <c r="AL36" s="571"/>
      <c r="AM36" s="571"/>
      <c r="AN36" s="571"/>
      <c r="AO36" s="571"/>
      <c r="AP36" s="571"/>
      <c r="AQ36" s="571"/>
      <c r="AR36" s="571"/>
      <c r="AS36" s="571"/>
      <c r="AT36" s="571"/>
      <c r="AU36" s="571"/>
      <c r="AV36" s="571"/>
      <c r="AW36" s="571"/>
      <c r="AX36" s="571"/>
      <c r="AY36" s="571"/>
      <c r="AZ36" s="571"/>
      <c r="BA36" s="571"/>
      <c r="BB36" s="571"/>
      <c r="BC36" s="571"/>
      <c r="BD36" s="571"/>
      <c r="BE36" s="572"/>
    </row>
    <row r="37" spans="2:57" ht="17.25" customHeight="1" x14ac:dyDescent="0.15">
      <c r="B37" s="405" t="s">
        <v>78</v>
      </c>
      <c r="C37" s="405"/>
      <c r="D37" s="405"/>
      <c r="E37" s="405"/>
      <c r="F37" s="405"/>
      <c r="G37" s="405"/>
      <c r="H37" s="168"/>
      <c r="I37" s="169"/>
      <c r="J37" s="169"/>
      <c r="K37" s="512">
        <v>0.75</v>
      </c>
      <c r="L37" s="512"/>
      <c r="M37" s="512"/>
      <c r="N37" s="513" t="s">
        <v>336</v>
      </c>
      <c r="O37" s="513"/>
      <c r="P37" s="513"/>
      <c r="Q37" s="513"/>
      <c r="R37" s="513"/>
      <c r="S37" s="513"/>
      <c r="T37" s="513"/>
      <c r="U37" s="513"/>
      <c r="V37" s="513"/>
      <c r="W37" s="513"/>
      <c r="X37" s="513"/>
      <c r="Y37" s="513"/>
      <c r="Z37" s="513"/>
      <c r="AA37" s="513"/>
      <c r="AB37" s="513"/>
      <c r="AC37" s="513"/>
      <c r="AD37" s="513"/>
      <c r="AE37" s="513"/>
      <c r="AF37" s="514"/>
      <c r="AG37" s="570"/>
      <c r="AH37" s="571"/>
      <c r="AI37" s="571"/>
      <c r="AJ37" s="571"/>
      <c r="AK37" s="571"/>
      <c r="AL37" s="571"/>
      <c r="AM37" s="571"/>
      <c r="AN37" s="571"/>
      <c r="AO37" s="571"/>
      <c r="AP37" s="571"/>
      <c r="AQ37" s="571"/>
      <c r="AR37" s="571"/>
      <c r="AS37" s="571"/>
      <c r="AT37" s="571"/>
      <c r="AU37" s="571"/>
      <c r="AV37" s="571"/>
      <c r="AW37" s="571"/>
      <c r="AX37" s="571"/>
      <c r="AY37" s="571"/>
      <c r="AZ37" s="571"/>
      <c r="BA37" s="571"/>
      <c r="BB37" s="571"/>
      <c r="BC37" s="571"/>
      <c r="BD37" s="571"/>
      <c r="BE37" s="572"/>
    </row>
    <row r="38" spans="2:57" ht="17.25" customHeight="1" x14ac:dyDescent="0.15">
      <c r="B38" s="517" t="s">
        <v>342</v>
      </c>
      <c r="C38" s="518"/>
      <c r="D38" s="518"/>
      <c r="E38" s="518"/>
      <c r="F38" s="518"/>
      <c r="G38" s="519"/>
      <c r="H38" s="505"/>
      <c r="I38" s="506"/>
      <c r="J38" s="506"/>
      <c r="K38" s="506"/>
      <c r="L38" s="506"/>
      <c r="M38" s="506"/>
      <c r="N38" s="506"/>
      <c r="O38" s="506"/>
      <c r="P38" s="506"/>
      <c r="Q38" s="506"/>
      <c r="R38" s="506"/>
      <c r="S38" s="506"/>
      <c r="T38" s="506"/>
      <c r="U38" s="506"/>
      <c r="V38" s="506"/>
      <c r="W38" s="506"/>
      <c r="X38" s="506"/>
      <c r="Y38" s="506"/>
      <c r="Z38" s="506"/>
      <c r="AA38" s="506"/>
      <c r="AB38" s="506"/>
      <c r="AC38" s="506"/>
      <c r="AD38" s="506"/>
      <c r="AE38" s="506"/>
      <c r="AF38" s="507"/>
      <c r="AG38" s="570"/>
      <c r="AH38" s="571"/>
      <c r="AI38" s="571"/>
      <c r="AJ38" s="571"/>
      <c r="AK38" s="571"/>
      <c r="AL38" s="571"/>
      <c r="AM38" s="571"/>
      <c r="AN38" s="571"/>
      <c r="AO38" s="571"/>
      <c r="AP38" s="571"/>
      <c r="AQ38" s="571"/>
      <c r="AR38" s="571"/>
      <c r="AS38" s="571"/>
      <c r="AT38" s="571"/>
      <c r="AU38" s="571"/>
      <c r="AV38" s="571"/>
      <c r="AW38" s="571"/>
      <c r="AX38" s="571"/>
      <c r="AY38" s="571"/>
      <c r="AZ38" s="571"/>
      <c r="BA38" s="571"/>
      <c r="BB38" s="571"/>
      <c r="BC38" s="571"/>
      <c r="BD38" s="571"/>
      <c r="BE38" s="572"/>
    </row>
    <row r="39" spans="2:57" ht="17.25" customHeight="1" x14ac:dyDescent="0.15">
      <c r="B39" s="520"/>
      <c r="C39" s="521"/>
      <c r="D39" s="521"/>
      <c r="E39" s="521"/>
      <c r="F39" s="521"/>
      <c r="G39" s="522"/>
      <c r="H39" s="508"/>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10"/>
      <c r="AG39" s="570"/>
      <c r="AH39" s="571"/>
      <c r="AI39" s="571"/>
      <c r="AJ39" s="571"/>
      <c r="AK39" s="571"/>
      <c r="AL39" s="571"/>
      <c r="AM39" s="571"/>
      <c r="AN39" s="571"/>
      <c r="AO39" s="571"/>
      <c r="AP39" s="571"/>
      <c r="AQ39" s="571"/>
      <c r="AR39" s="571"/>
      <c r="AS39" s="571"/>
      <c r="AT39" s="571"/>
      <c r="AU39" s="571"/>
      <c r="AV39" s="571"/>
      <c r="AW39" s="571"/>
      <c r="AX39" s="571"/>
      <c r="AY39" s="571"/>
      <c r="AZ39" s="571"/>
      <c r="BA39" s="571"/>
      <c r="BB39" s="571"/>
      <c r="BC39" s="571"/>
      <c r="BD39" s="571"/>
      <c r="BE39" s="572"/>
    </row>
    <row r="40" spans="2:57" ht="17.25" customHeight="1" x14ac:dyDescent="0.15">
      <c r="B40" s="520"/>
      <c r="C40" s="521"/>
      <c r="D40" s="521"/>
      <c r="E40" s="521"/>
      <c r="F40" s="521"/>
      <c r="G40" s="522"/>
      <c r="H40" s="543"/>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5"/>
      <c r="AG40" s="570"/>
      <c r="AH40" s="571"/>
      <c r="AI40" s="571"/>
      <c r="AJ40" s="571"/>
      <c r="AK40" s="571"/>
      <c r="AL40" s="571"/>
      <c r="AM40" s="571"/>
      <c r="AN40" s="571"/>
      <c r="AO40" s="571"/>
      <c r="AP40" s="571"/>
      <c r="AQ40" s="571"/>
      <c r="AR40" s="571"/>
      <c r="AS40" s="571"/>
      <c r="AT40" s="571"/>
      <c r="AU40" s="571"/>
      <c r="AV40" s="571"/>
      <c r="AW40" s="571"/>
      <c r="AX40" s="571"/>
      <c r="AY40" s="571"/>
      <c r="AZ40" s="571"/>
      <c r="BA40" s="571"/>
      <c r="BB40" s="571"/>
      <c r="BC40" s="571"/>
      <c r="BD40" s="571"/>
      <c r="BE40" s="572"/>
    </row>
    <row r="41" spans="2:57" ht="17.25" customHeight="1" x14ac:dyDescent="0.15">
      <c r="B41" s="383" t="s">
        <v>341</v>
      </c>
      <c r="C41" s="384"/>
      <c r="D41" s="384"/>
      <c r="E41" s="384"/>
      <c r="F41" s="384"/>
      <c r="G41" s="385"/>
      <c r="H41" s="543"/>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5"/>
      <c r="AG41" s="570"/>
      <c r="AH41" s="571"/>
      <c r="AI41" s="571"/>
      <c r="AJ41" s="571"/>
      <c r="AK41" s="571"/>
      <c r="AL41" s="571"/>
      <c r="AM41" s="571"/>
      <c r="AN41" s="571"/>
      <c r="AO41" s="571"/>
      <c r="AP41" s="571"/>
      <c r="AQ41" s="571"/>
      <c r="AR41" s="571"/>
      <c r="AS41" s="571"/>
      <c r="AT41" s="571"/>
      <c r="AU41" s="571"/>
      <c r="AV41" s="571"/>
      <c r="AW41" s="571"/>
      <c r="AX41" s="571"/>
      <c r="AY41" s="571"/>
      <c r="AZ41" s="571"/>
      <c r="BA41" s="571"/>
      <c r="BB41" s="571"/>
      <c r="BC41" s="571"/>
      <c r="BD41" s="571"/>
      <c r="BE41" s="572"/>
    </row>
    <row r="42" spans="2:57" ht="17.25" customHeight="1" x14ac:dyDescent="0.15">
      <c r="B42" s="386" t="s">
        <v>343</v>
      </c>
      <c r="C42" s="387"/>
      <c r="D42" s="387"/>
      <c r="E42" s="387"/>
      <c r="F42" s="387"/>
      <c r="G42" s="388"/>
      <c r="H42" s="543"/>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5"/>
      <c r="AG42" s="570"/>
      <c r="AH42" s="571"/>
      <c r="AI42" s="571"/>
      <c r="AJ42" s="571"/>
      <c r="AK42" s="571"/>
      <c r="AL42" s="571"/>
      <c r="AM42" s="571"/>
      <c r="AN42" s="571"/>
      <c r="AO42" s="571"/>
      <c r="AP42" s="571"/>
      <c r="AQ42" s="571"/>
      <c r="AR42" s="571"/>
      <c r="AS42" s="571"/>
      <c r="AT42" s="571"/>
      <c r="AU42" s="571"/>
      <c r="AV42" s="571"/>
      <c r="AW42" s="571"/>
      <c r="AX42" s="571"/>
      <c r="AY42" s="571"/>
      <c r="AZ42" s="571"/>
      <c r="BA42" s="571"/>
      <c r="BB42" s="571"/>
      <c r="BC42" s="571"/>
      <c r="BD42" s="571"/>
      <c r="BE42" s="572"/>
    </row>
    <row r="43" spans="2:57" ht="17.25" customHeight="1" x14ac:dyDescent="0.15">
      <c r="B43" s="389"/>
      <c r="C43" s="390"/>
      <c r="D43" s="390"/>
      <c r="E43" s="390"/>
      <c r="F43" s="390"/>
      <c r="G43" s="391"/>
      <c r="H43" s="555"/>
      <c r="I43" s="556"/>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7"/>
      <c r="AG43" s="570"/>
      <c r="AH43" s="571"/>
      <c r="AI43" s="571"/>
      <c r="AJ43" s="571"/>
      <c r="AK43" s="571"/>
      <c r="AL43" s="571"/>
      <c r="AM43" s="571"/>
      <c r="AN43" s="571"/>
      <c r="AO43" s="571"/>
      <c r="AP43" s="571"/>
      <c r="AQ43" s="571"/>
      <c r="AR43" s="571"/>
      <c r="AS43" s="571"/>
      <c r="AT43" s="571"/>
      <c r="AU43" s="571"/>
      <c r="AV43" s="571"/>
      <c r="AW43" s="571"/>
      <c r="AX43" s="571"/>
      <c r="AY43" s="571"/>
      <c r="AZ43" s="571"/>
      <c r="BA43" s="571"/>
      <c r="BB43" s="571"/>
      <c r="BC43" s="571"/>
      <c r="BD43" s="571"/>
      <c r="BE43" s="572"/>
    </row>
    <row r="44" spans="2:57" ht="17.25" customHeight="1" x14ac:dyDescent="0.15">
      <c r="B44" s="471" t="s">
        <v>79</v>
      </c>
      <c r="C44" s="472"/>
      <c r="D44" s="472"/>
      <c r="E44" s="472"/>
      <c r="F44" s="472"/>
      <c r="G44" s="473"/>
      <c r="H44" s="558"/>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60"/>
      <c r="AG44" s="570"/>
      <c r="AH44" s="571"/>
      <c r="AI44" s="571"/>
      <c r="AJ44" s="571"/>
      <c r="AK44" s="571"/>
      <c r="AL44" s="571"/>
      <c r="AM44" s="571"/>
      <c r="AN44" s="571"/>
      <c r="AO44" s="571"/>
      <c r="AP44" s="571"/>
      <c r="AQ44" s="571"/>
      <c r="AR44" s="571"/>
      <c r="AS44" s="571"/>
      <c r="AT44" s="571"/>
      <c r="AU44" s="571"/>
      <c r="AV44" s="571"/>
      <c r="AW44" s="571"/>
      <c r="AX44" s="571"/>
      <c r="AY44" s="571"/>
      <c r="AZ44" s="571"/>
      <c r="BA44" s="571"/>
      <c r="BB44" s="571"/>
      <c r="BC44" s="571"/>
      <c r="BD44" s="571"/>
      <c r="BE44" s="572"/>
    </row>
    <row r="45" spans="2:57" ht="17.25" customHeight="1" x14ac:dyDescent="0.15">
      <c r="B45" s="405" t="s">
        <v>80</v>
      </c>
      <c r="C45" s="405"/>
      <c r="D45" s="405"/>
      <c r="E45" s="405"/>
      <c r="F45" s="405"/>
      <c r="G45" s="405"/>
      <c r="H45" s="164"/>
      <c r="I45" s="165"/>
      <c r="J45" s="165"/>
      <c r="K45" s="561">
        <v>0.91666666666666663</v>
      </c>
      <c r="L45" s="561"/>
      <c r="M45" s="561"/>
      <c r="N45" s="511" t="s">
        <v>337</v>
      </c>
      <c r="O45" s="511"/>
      <c r="P45" s="511"/>
      <c r="Q45" s="511"/>
      <c r="R45" s="511"/>
      <c r="S45" s="511"/>
      <c r="T45" s="511"/>
      <c r="U45" s="511"/>
      <c r="V45" s="511"/>
      <c r="W45" s="511"/>
      <c r="X45" s="511"/>
      <c r="Y45" s="511"/>
      <c r="Z45" s="511"/>
      <c r="AA45" s="511"/>
      <c r="AB45" s="511"/>
      <c r="AC45" s="511"/>
      <c r="AD45" s="511"/>
      <c r="AE45" s="511"/>
      <c r="AF45" s="562"/>
      <c r="AG45" s="573"/>
      <c r="AH45" s="574"/>
      <c r="AI45" s="574"/>
      <c r="AJ45" s="574"/>
      <c r="AK45" s="574"/>
      <c r="AL45" s="574"/>
      <c r="AM45" s="574"/>
      <c r="AN45" s="574"/>
      <c r="AO45" s="574"/>
      <c r="AP45" s="574"/>
      <c r="AQ45" s="574"/>
      <c r="AR45" s="574"/>
      <c r="AS45" s="574"/>
      <c r="AT45" s="574"/>
      <c r="AU45" s="574"/>
      <c r="AV45" s="574"/>
      <c r="AW45" s="574"/>
      <c r="AX45" s="574"/>
      <c r="AY45" s="574"/>
      <c r="AZ45" s="574"/>
      <c r="BA45" s="574"/>
      <c r="BB45" s="574"/>
      <c r="BC45" s="574"/>
      <c r="BD45" s="574"/>
      <c r="BE45" s="575"/>
    </row>
  </sheetData>
  <sheetProtection sheet="1" objects="1" scenarios="1"/>
  <mergeCells count="200">
    <mergeCell ref="N45:AF45"/>
    <mergeCell ref="H32:T32"/>
    <mergeCell ref="U32:AF32"/>
    <mergeCell ref="AG32:AS32"/>
    <mergeCell ref="AT32:BE32"/>
    <mergeCell ref="H33:T33"/>
    <mergeCell ref="U33:AF33"/>
    <mergeCell ref="AG33:AS33"/>
    <mergeCell ref="AT33:BE33"/>
    <mergeCell ref="AT34:BE34"/>
    <mergeCell ref="K45:M45"/>
    <mergeCell ref="K37:M37"/>
    <mergeCell ref="N37:AF37"/>
    <mergeCell ref="H30:T30"/>
    <mergeCell ref="U30:AF30"/>
    <mergeCell ref="B36:G36"/>
    <mergeCell ref="S36:Y36"/>
    <mergeCell ref="AA36:AC36"/>
    <mergeCell ref="AD36:AF36"/>
    <mergeCell ref="H34:T34"/>
    <mergeCell ref="U34:AF34"/>
    <mergeCell ref="AG34:AS34"/>
    <mergeCell ref="B35:G35"/>
    <mergeCell ref="W35:X35"/>
    <mergeCell ref="Y35:Z35"/>
    <mergeCell ref="AA35:AF35"/>
    <mergeCell ref="AG35:BE45"/>
    <mergeCell ref="B44:G44"/>
    <mergeCell ref="H44:AF44"/>
    <mergeCell ref="B45:G45"/>
    <mergeCell ref="H40:AF40"/>
    <mergeCell ref="H41:AF41"/>
    <mergeCell ref="H42:AF42"/>
    <mergeCell ref="B37:G37"/>
    <mergeCell ref="H38:AF38"/>
    <mergeCell ref="H39:AF39"/>
    <mergeCell ref="H43:AF43"/>
    <mergeCell ref="B26:G26"/>
    <mergeCell ref="S26:Y26"/>
    <mergeCell ref="AA26:AC26"/>
    <mergeCell ref="AD26:AF26"/>
    <mergeCell ref="AG30:AS30"/>
    <mergeCell ref="AT30:BE30"/>
    <mergeCell ref="H31:T31"/>
    <mergeCell ref="U31:AF31"/>
    <mergeCell ref="AG31:AS31"/>
    <mergeCell ref="AT31:BE31"/>
    <mergeCell ref="AG28:AS28"/>
    <mergeCell ref="AT28:BE28"/>
    <mergeCell ref="H29:T29"/>
    <mergeCell ref="U29:AF29"/>
    <mergeCell ref="AG29:AS29"/>
    <mergeCell ref="AT29:BE29"/>
    <mergeCell ref="AR26:AX26"/>
    <mergeCell ref="AZ26:BB26"/>
    <mergeCell ref="BC26:BE26"/>
    <mergeCell ref="H27:T27"/>
    <mergeCell ref="U27:AF27"/>
    <mergeCell ref="AG27:AS27"/>
    <mergeCell ref="AT27:BE27"/>
    <mergeCell ref="H28:T28"/>
    <mergeCell ref="U28:AF28"/>
    <mergeCell ref="H24:T24"/>
    <mergeCell ref="U24:AF24"/>
    <mergeCell ref="AG24:AS24"/>
    <mergeCell ref="AT24:BE24"/>
    <mergeCell ref="H25:T25"/>
    <mergeCell ref="U25:AF25"/>
    <mergeCell ref="AG25:AS25"/>
    <mergeCell ref="AT25:BE25"/>
    <mergeCell ref="AJ26:AL26"/>
    <mergeCell ref="AM26:AQ26"/>
    <mergeCell ref="H23:T23"/>
    <mergeCell ref="U23:AF23"/>
    <mergeCell ref="AG23:AS23"/>
    <mergeCell ref="AT23:BE23"/>
    <mergeCell ref="U20:AF20"/>
    <mergeCell ref="AG20:AS20"/>
    <mergeCell ref="AT20:BE20"/>
    <mergeCell ref="H21:T21"/>
    <mergeCell ref="U21:AF21"/>
    <mergeCell ref="AG21:AS21"/>
    <mergeCell ref="AT21:BE21"/>
    <mergeCell ref="U18:AF18"/>
    <mergeCell ref="AG18:AS18"/>
    <mergeCell ref="AT18:BE18"/>
    <mergeCell ref="H19:T19"/>
    <mergeCell ref="U19:AF19"/>
    <mergeCell ref="AG19:AS19"/>
    <mergeCell ref="AT19:BE19"/>
    <mergeCell ref="H20:T20"/>
    <mergeCell ref="H22:T22"/>
    <mergeCell ref="U22:AF22"/>
    <mergeCell ref="AG22:AS22"/>
    <mergeCell ref="AT22:BE22"/>
    <mergeCell ref="BC16:BE16"/>
    <mergeCell ref="B17:G17"/>
    <mergeCell ref="S16:X16"/>
    <mergeCell ref="AA16:AC16"/>
    <mergeCell ref="AD16:AF16"/>
    <mergeCell ref="B14:G14"/>
    <mergeCell ref="AV14:AW14"/>
    <mergeCell ref="AX14:AY14"/>
    <mergeCell ref="AZ14:BE14"/>
    <mergeCell ref="B15:G15"/>
    <mergeCell ref="W14:X14"/>
    <mergeCell ref="Y14:Z14"/>
    <mergeCell ref="AA14:AF14"/>
    <mergeCell ref="AM12:AN12"/>
    <mergeCell ref="AO12:AP12"/>
    <mergeCell ref="AQ12:AR12"/>
    <mergeCell ref="AS12:AT12"/>
    <mergeCell ref="AU12:AV12"/>
    <mergeCell ref="AW12:AY12"/>
    <mergeCell ref="B16:G16"/>
    <mergeCell ref="AR16:AW16"/>
    <mergeCell ref="AZ16:BB16"/>
    <mergeCell ref="AU9:BE9"/>
    <mergeCell ref="B11:G12"/>
    <mergeCell ref="H11:AF11"/>
    <mergeCell ref="AG11:BE11"/>
    <mergeCell ref="N12:O12"/>
    <mergeCell ref="P12:Q12"/>
    <mergeCell ref="R12:S12"/>
    <mergeCell ref="T12:U12"/>
    <mergeCell ref="V12:W12"/>
    <mergeCell ref="X12:Z12"/>
    <mergeCell ref="H9:K9"/>
    <mergeCell ref="L9:R9"/>
    <mergeCell ref="S9:Y9"/>
    <mergeCell ref="Z9:AF9"/>
    <mergeCell ref="AG9:AM9"/>
    <mergeCell ref="AN9:AT9"/>
    <mergeCell ref="B7:G9"/>
    <mergeCell ref="AU7:BE7"/>
    <mergeCell ref="H8:K8"/>
    <mergeCell ref="L8:R8"/>
    <mergeCell ref="S8:Y8"/>
    <mergeCell ref="Z8:AF8"/>
    <mergeCell ref="AG8:AM8"/>
    <mergeCell ref="AN8:AT8"/>
    <mergeCell ref="L7:R7"/>
    <mergeCell ref="S7:Y7"/>
    <mergeCell ref="Z7:AF7"/>
    <mergeCell ref="AG7:AM7"/>
    <mergeCell ref="AN7:AT7"/>
    <mergeCell ref="B5:K6"/>
    <mergeCell ref="L5:AF5"/>
    <mergeCell ref="AG5:AT5"/>
    <mergeCell ref="AU5:BE6"/>
    <mergeCell ref="L6:R6"/>
    <mergeCell ref="S6:Y6"/>
    <mergeCell ref="B3:K3"/>
    <mergeCell ref="L3:AF3"/>
    <mergeCell ref="AG3:AM3"/>
    <mergeCell ref="AN3:BE3"/>
    <mergeCell ref="B4:K4"/>
    <mergeCell ref="L4:BE4"/>
    <mergeCell ref="D1:BE1"/>
    <mergeCell ref="AP2:BE2"/>
    <mergeCell ref="B18:G21"/>
    <mergeCell ref="AJ13:AL13"/>
    <mergeCell ref="AM13:BE13"/>
    <mergeCell ref="AJ14:AL14"/>
    <mergeCell ref="AM14:AT14"/>
    <mergeCell ref="AJ15:AL15"/>
    <mergeCell ref="AM15:BE15"/>
    <mergeCell ref="AJ16:AL16"/>
    <mergeCell ref="AM16:AQ16"/>
    <mergeCell ref="AJ17:AL17"/>
    <mergeCell ref="AM17:BE17"/>
    <mergeCell ref="AU8:BE8"/>
    <mergeCell ref="Z6:AF6"/>
    <mergeCell ref="AG6:AM6"/>
    <mergeCell ref="AN6:AT6"/>
    <mergeCell ref="H7:K7"/>
    <mergeCell ref="B22:G25"/>
    <mergeCell ref="B27:G30"/>
    <mergeCell ref="B31:G34"/>
    <mergeCell ref="B38:G40"/>
    <mergeCell ref="B41:G41"/>
    <mergeCell ref="B42:G43"/>
    <mergeCell ref="K13:M13"/>
    <mergeCell ref="N13:AF13"/>
    <mergeCell ref="K14:M14"/>
    <mergeCell ref="N14:U14"/>
    <mergeCell ref="K15:M15"/>
    <mergeCell ref="N15:AF15"/>
    <mergeCell ref="K16:M16"/>
    <mergeCell ref="N16:R16"/>
    <mergeCell ref="K17:M17"/>
    <mergeCell ref="N17:AF17"/>
    <mergeCell ref="K26:M26"/>
    <mergeCell ref="N26:R26"/>
    <mergeCell ref="K35:M35"/>
    <mergeCell ref="N35:V35"/>
    <mergeCell ref="K36:M36"/>
    <mergeCell ref="N36:R36"/>
    <mergeCell ref="B13:G13"/>
    <mergeCell ref="H18:T18"/>
  </mergeCells>
  <phoneticPr fontId="1"/>
  <conditionalFormatting sqref="S16:X16 AA16:AC16 S26:Y26 AA26:AC26 AR16:AW16 AZ16:BB16 AR26:AX26 AZ26:BB26 S36:Y36 AA36:AC36">
    <cfRule type="containsBlanks" dxfId="54" priority="3">
      <formula>LEN(TRIM(S16))=0</formula>
    </cfRule>
  </conditionalFormatting>
  <conditionalFormatting sqref="V14:AF14 S16:X16 AA16:AC16 S26:Y26 AA26:AC26">
    <cfRule type="expression" dxfId="53" priority="2">
      <formula>$N$12=0</formula>
    </cfRule>
  </conditionalFormatting>
  <conditionalFormatting sqref="AU14:BE14 AR16:AW16 AZ16:BB16 AR26:AX26 AZ26:BB26 W35:AF35 S36 AA36">
    <cfRule type="expression" dxfId="48" priority="1">
      <formula>$AM$12=0</formula>
    </cfRule>
  </conditionalFormatting>
  <dataValidations count="1">
    <dataValidation type="list" allowBlank="1" showInputMessage="1" showErrorMessage="1" sqref="AG12 H12" xr:uid="{C227AEF1-B652-477F-BC0F-F439A50362AB}">
      <formula1>"　,1,2,3,4,5,6,7,8,9,10,11,12"</formula1>
    </dataValidation>
  </dataValidations>
  <pageMargins left="0.78740157480314965" right="0.39370078740157483" top="0.39370078740157483" bottom="0.19685039370078741" header="0.11811023622047245" footer="0.11811023622047245"/>
  <pageSetup paperSize="9" scale="94" orientation="portrait" r:id="rId1"/>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7</xdr:col>
                    <xdr:colOff>28575</xdr:colOff>
                    <xdr:row>11</xdr:row>
                    <xdr:rowOff>200025</xdr:rowOff>
                  </from>
                  <to>
                    <xdr:col>9</xdr:col>
                    <xdr:colOff>47625</xdr:colOff>
                    <xdr:row>13</xdr:row>
                    <xdr:rowOff>9525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16</xdr:col>
                    <xdr:colOff>57150</xdr:colOff>
                    <xdr:row>11</xdr:row>
                    <xdr:rowOff>200025</xdr:rowOff>
                  </from>
                  <to>
                    <xdr:col>18</xdr:col>
                    <xdr:colOff>85725</xdr:colOff>
                    <xdr:row>13</xdr:row>
                    <xdr:rowOff>9525</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7</xdr:col>
                    <xdr:colOff>28575</xdr:colOff>
                    <xdr:row>12</xdr:row>
                    <xdr:rowOff>0</xdr:rowOff>
                  </from>
                  <to>
                    <xdr:col>9</xdr:col>
                    <xdr:colOff>38100</xdr:colOff>
                    <xdr:row>13</xdr:row>
                    <xdr:rowOff>28575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25</xdr:col>
                    <xdr:colOff>28575</xdr:colOff>
                    <xdr:row>12</xdr:row>
                    <xdr:rowOff>0</xdr:rowOff>
                  </from>
                  <to>
                    <xdr:col>27</xdr:col>
                    <xdr:colOff>38100</xdr:colOff>
                    <xdr:row>13</xdr:row>
                    <xdr:rowOff>28575</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31</xdr:col>
                    <xdr:colOff>19050</xdr:colOff>
                    <xdr:row>13</xdr:row>
                    <xdr:rowOff>19050</xdr:rowOff>
                  </from>
                  <to>
                    <xdr:col>32</xdr:col>
                    <xdr:colOff>95250</xdr:colOff>
                    <xdr:row>13</xdr:row>
                    <xdr:rowOff>190500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35</xdr:col>
                    <xdr:colOff>28575</xdr:colOff>
                    <xdr:row>13</xdr:row>
                    <xdr:rowOff>19050</xdr:rowOff>
                  </from>
                  <to>
                    <xdr:col>36</xdr:col>
                    <xdr:colOff>123825</xdr:colOff>
                    <xdr:row>13</xdr:row>
                    <xdr:rowOff>190500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47</xdr:col>
                    <xdr:colOff>19050</xdr:colOff>
                    <xdr:row>13</xdr:row>
                    <xdr:rowOff>19050</xdr:rowOff>
                  </from>
                  <to>
                    <xdr:col>48</xdr:col>
                    <xdr:colOff>104775</xdr:colOff>
                    <xdr:row>13</xdr:row>
                    <xdr:rowOff>190500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51</xdr:col>
                    <xdr:colOff>28575</xdr:colOff>
                    <xdr:row>13</xdr:row>
                    <xdr:rowOff>19050</xdr:rowOff>
                  </from>
                  <to>
                    <xdr:col>53</xdr:col>
                    <xdr:colOff>0</xdr:colOff>
                    <xdr:row>13</xdr:row>
                    <xdr:rowOff>190500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47</xdr:col>
                    <xdr:colOff>19050</xdr:colOff>
                    <xdr:row>13</xdr:row>
                    <xdr:rowOff>19050</xdr:rowOff>
                  </from>
                  <to>
                    <xdr:col>48</xdr:col>
                    <xdr:colOff>104775</xdr:colOff>
                    <xdr:row>13</xdr:row>
                    <xdr:rowOff>190500</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51</xdr:col>
                    <xdr:colOff>28575</xdr:colOff>
                    <xdr:row>13</xdr:row>
                    <xdr:rowOff>19050</xdr:rowOff>
                  </from>
                  <to>
                    <xdr:col>53</xdr:col>
                    <xdr:colOff>0</xdr:colOff>
                    <xdr:row>13</xdr:row>
                    <xdr:rowOff>190500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15</xdr:col>
                    <xdr:colOff>57150</xdr:colOff>
                    <xdr:row>34</xdr:row>
                    <xdr:rowOff>19050</xdr:rowOff>
                  </from>
                  <to>
                    <xdr:col>17</xdr:col>
                    <xdr:colOff>0</xdr:colOff>
                    <xdr:row>34</xdr:row>
                    <xdr:rowOff>190500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19</xdr:col>
                    <xdr:colOff>38100</xdr:colOff>
                    <xdr:row>34</xdr:row>
                    <xdr:rowOff>19050</xdr:rowOff>
                  </from>
                  <to>
                    <xdr:col>21</xdr:col>
                    <xdr:colOff>9525</xdr:colOff>
                    <xdr:row>34</xdr:row>
                    <xdr:rowOff>190500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31</xdr:col>
                    <xdr:colOff>57150</xdr:colOff>
                    <xdr:row>34</xdr:row>
                    <xdr:rowOff>28575</xdr:rowOff>
                  </from>
                  <to>
                    <xdr:col>32</xdr:col>
                    <xdr:colOff>133350</xdr:colOff>
                    <xdr:row>34</xdr:row>
                    <xdr:rowOff>200025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35</xdr:col>
                    <xdr:colOff>47625</xdr:colOff>
                    <xdr:row>34</xdr:row>
                    <xdr:rowOff>19050</xdr:rowOff>
                  </from>
                  <to>
                    <xdr:col>37</xdr:col>
                    <xdr:colOff>0</xdr:colOff>
                    <xdr:row>34</xdr:row>
                    <xdr:rowOff>190500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12</xdr:col>
                    <xdr:colOff>19050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17</xdr:col>
                    <xdr:colOff>19050</xdr:colOff>
                    <xdr:row>45</xdr:row>
                    <xdr:rowOff>0</xdr:rowOff>
                  </from>
                  <to>
                    <xdr:col>18</xdr:col>
                    <xdr:colOff>114300</xdr:colOff>
                    <xdr:row>46</xdr:row>
                    <xdr:rowOff>0</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47</xdr:col>
                    <xdr:colOff>57150</xdr:colOff>
                    <xdr:row>34</xdr:row>
                    <xdr:rowOff>28575</xdr:rowOff>
                  </from>
                  <to>
                    <xdr:col>49</xdr:col>
                    <xdr:colOff>19050</xdr:colOff>
                    <xdr:row>34</xdr:row>
                    <xdr:rowOff>200025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51</xdr:col>
                    <xdr:colOff>47625</xdr:colOff>
                    <xdr:row>34</xdr:row>
                    <xdr:rowOff>19050</xdr:rowOff>
                  </from>
                  <to>
                    <xdr:col>53</xdr:col>
                    <xdr:colOff>19050</xdr:colOff>
                    <xdr:row>34</xdr:row>
                    <xdr:rowOff>190500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17</xdr:col>
                    <xdr:colOff>57150</xdr:colOff>
                    <xdr:row>12</xdr:row>
                    <xdr:rowOff>0</xdr:rowOff>
                  </from>
                  <to>
                    <xdr:col>19</xdr:col>
                    <xdr:colOff>66675</xdr:colOff>
                    <xdr:row>13</xdr:row>
                    <xdr:rowOff>19050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13</xdr:col>
                    <xdr:colOff>76200</xdr:colOff>
                    <xdr:row>13</xdr:row>
                    <xdr:rowOff>28575</xdr:rowOff>
                  </from>
                  <to>
                    <xdr:col>15</xdr:col>
                    <xdr:colOff>47625</xdr:colOff>
                    <xdr:row>13</xdr:row>
                    <xdr:rowOff>190500</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17</xdr:col>
                    <xdr:colOff>57150</xdr:colOff>
                    <xdr:row>13</xdr:row>
                    <xdr:rowOff>28575</xdr:rowOff>
                  </from>
                  <to>
                    <xdr:col>19</xdr:col>
                    <xdr:colOff>38100</xdr:colOff>
                    <xdr:row>13</xdr:row>
                    <xdr:rowOff>200025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13</xdr:col>
                    <xdr:colOff>76200</xdr:colOff>
                    <xdr:row>15</xdr:row>
                    <xdr:rowOff>19050</xdr:rowOff>
                  </from>
                  <to>
                    <xdr:col>15</xdr:col>
                    <xdr:colOff>47625</xdr:colOff>
                    <xdr:row>15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17</xdr:col>
                    <xdr:colOff>57150</xdr:colOff>
                    <xdr:row>15</xdr:row>
                    <xdr:rowOff>19050</xdr:rowOff>
                  </from>
                  <to>
                    <xdr:col>19</xdr:col>
                    <xdr:colOff>28575</xdr:colOff>
                    <xdr:row>15</xdr:row>
                    <xdr:rowOff>180975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16</xdr:col>
                    <xdr:colOff>19050</xdr:colOff>
                    <xdr:row>16</xdr:row>
                    <xdr:rowOff>28575</xdr:rowOff>
                  </from>
                  <to>
                    <xdr:col>18</xdr:col>
                    <xdr:colOff>38100</xdr:colOff>
                    <xdr:row>16</xdr:row>
                    <xdr:rowOff>171450</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19</xdr:col>
                    <xdr:colOff>85725</xdr:colOff>
                    <xdr:row>16</xdr:row>
                    <xdr:rowOff>19050</xdr:rowOff>
                  </from>
                  <to>
                    <xdr:col>21</xdr:col>
                    <xdr:colOff>57150</xdr:colOff>
                    <xdr:row>16</xdr:row>
                    <xdr:rowOff>190500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13</xdr:col>
                    <xdr:colOff>76200</xdr:colOff>
                    <xdr:row>12</xdr:row>
                    <xdr:rowOff>0</xdr:rowOff>
                  </from>
                  <to>
                    <xdr:col>15</xdr:col>
                    <xdr:colOff>76200</xdr:colOff>
                    <xdr:row>13</xdr:row>
                    <xdr:rowOff>9525</xdr:rowOff>
                  </to>
                </anchor>
              </controlPr>
            </control>
          </mc:Choice>
        </mc:AlternateContent>
        <mc:AlternateContent xmlns:mc="http://schemas.openxmlformats.org/markup-compatibility/2006">
          <mc:Choice Requires="x14">
            <control shapeId="75803" r:id="rId30" name="Check Box 27">
              <controlPr defaultSize="0" autoFill="0" autoLine="0" autoPict="0">
                <anchor moveWithCells="1">
                  <from>
                    <xdr:col>13</xdr:col>
                    <xdr:colOff>76200</xdr:colOff>
                    <xdr:row>14</xdr:row>
                    <xdr:rowOff>28575</xdr:rowOff>
                  </from>
                  <to>
                    <xdr:col>15</xdr:col>
                    <xdr:colOff>47625</xdr:colOff>
                    <xdr:row>14</xdr:row>
                    <xdr:rowOff>190500</xdr:rowOff>
                  </to>
                </anchor>
              </controlPr>
            </control>
          </mc:Choice>
        </mc:AlternateContent>
        <mc:AlternateContent xmlns:mc="http://schemas.openxmlformats.org/markup-compatibility/2006">
          <mc:Choice Requires="x14">
            <control shapeId="75804" r:id="rId31" name="Check Box 28">
              <controlPr defaultSize="0" autoFill="0" autoLine="0" autoPict="0">
                <anchor moveWithCells="1">
                  <from>
                    <xdr:col>17</xdr:col>
                    <xdr:colOff>66675</xdr:colOff>
                    <xdr:row>14</xdr:row>
                    <xdr:rowOff>28575</xdr:rowOff>
                  </from>
                  <to>
                    <xdr:col>19</xdr:col>
                    <xdr:colOff>38100</xdr:colOff>
                    <xdr:row>14</xdr:row>
                    <xdr:rowOff>190500</xdr:rowOff>
                  </to>
                </anchor>
              </controlPr>
            </control>
          </mc:Choice>
        </mc:AlternateContent>
        <mc:AlternateContent xmlns:mc="http://schemas.openxmlformats.org/markup-compatibility/2006">
          <mc:Choice Requires="x14">
            <control shapeId="75805" r:id="rId32" name="Check Box 29">
              <controlPr defaultSize="0" autoFill="0" autoLine="0" autoPict="0">
                <anchor moveWithCells="1">
                  <from>
                    <xdr:col>39</xdr:col>
                    <xdr:colOff>9525</xdr:colOff>
                    <xdr:row>2</xdr:row>
                    <xdr:rowOff>0</xdr:rowOff>
                  </from>
                  <to>
                    <xdr:col>40</xdr:col>
                    <xdr:colOff>114300</xdr:colOff>
                    <xdr:row>3</xdr:row>
                    <xdr:rowOff>19050</xdr:rowOff>
                  </to>
                </anchor>
              </controlPr>
            </control>
          </mc:Choice>
        </mc:AlternateContent>
        <mc:AlternateContent xmlns:mc="http://schemas.openxmlformats.org/markup-compatibility/2006">
          <mc:Choice Requires="x14">
            <control shapeId="75806" r:id="rId33" name="Check Box 30">
              <controlPr defaultSize="0" autoFill="0" autoLine="0" autoPict="0">
                <anchor moveWithCells="1">
                  <from>
                    <xdr:col>46</xdr:col>
                    <xdr:colOff>123825</xdr:colOff>
                    <xdr:row>2</xdr:row>
                    <xdr:rowOff>0</xdr:rowOff>
                  </from>
                  <to>
                    <xdr:col>48</xdr:col>
                    <xdr:colOff>66675</xdr:colOff>
                    <xdr:row>3</xdr:row>
                    <xdr:rowOff>19050</xdr:rowOff>
                  </to>
                </anchor>
              </controlPr>
            </control>
          </mc:Choice>
        </mc:AlternateContent>
        <mc:AlternateContent xmlns:mc="http://schemas.openxmlformats.org/markup-compatibility/2006">
          <mc:Choice Requires="x14">
            <control shapeId="75822" r:id="rId34" name="Check Box 46">
              <controlPr defaultSize="0" autoFill="0" autoLine="0" autoPict="0">
                <anchor moveWithCells="1">
                  <from>
                    <xdr:col>47</xdr:col>
                    <xdr:colOff>76200</xdr:colOff>
                    <xdr:row>13</xdr:row>
                    <xdr:rowOff>38100</xdr:rowOff>
                  </from>
                  <to>
                    <xdr:col>49</xdr:col>
                    <xdr:colOff>38100</xdr:colOff>
                    <xdr:row>13</xdr:row>
                    <xdr:rowOff>190500</xdr:rowOff>
                  </to>
                </anchor>
              </controlPr>
            </control>
          </mc:Choice>
        </mc:AlternateContent>
        <mc:AlternateContent xmlns:mc="http://schemas.openxmlformats.org/markup-compatibility/2006">
          <mc:Choice Requires="x14">
            <control shapeId="75823" r:id="rId35" name="Check Box 47">
              <controlPr defaultSize="0" autoFill="0" autoLine="0" autoPict="0">
                <anchor moveWithCells="1">
                  <from>
                    <xdr:col>51</xdr:col>
                    <xdr:colOff>76200</xdr:colOff>
                    <xdr:row>13</xdr:row>
                    <xdr:rowOff>38100</xdr:rowOff>
                  </from>
                  <to>
                    <xdr:col>53</xdr:col>
                    <xdr:colOff>47625</xdr:colOff>
                    <xdr:row>13</xdr:row>
                    <xdr:rowOff>190500</xdr:rowOff>
                  </to>
                </anchor>
              </controlPr>
            </control>
          </mc:Choice>
        </mc:AlternateContent>
        <mc:AlternateContent xmlns:mc="http://schemas.openxmlformats.org/markup-compatibility/2006">
          <mc:Choice Requires="x14">
            <control shapeId="75824" r:id="rId36" name="Check Box 48">
              <controlPr defaultSize="0" autoFill="0" autoLine="0" autoPict="0">
                <anchor moveWithCells="1">
                  <from>
                    <xdr:col>6</xdr:col>
                    <xdr:colOff>19050</xdr:colOff>
                    <xdr:row>34</xdr:row>
                    <xdr:rowOff>19050</xdr:rowOff>
                  </from>
                  <to>
                    <xdr:col>7</xdr:col>
                    <xdr:colOff>114300</xdr:colOff>
                    <xdr:row>34</xdr:row>
                    <xdr:rowOff>190500</xdr:rowOff>
                  </to>
                </anchor>
              </controlPr>
            </control>
          </mc:Choice>
        </mc:AlternateContent>
        <mc:AlternateContent xmlns:mc="http://schemas.openxmlformats.org/markup-compatibility/2006">
          <mc:Choice Requires="x14">
            <control shapeId="75825" r:id="rId37" name="Check Box 49">
              <controlPr defaultSize="0" autoFill="0" autoLine="0" autoPict="0">
                <anchor moveWithCells="1">
                  <from>
                    <xdr:col>10</xdr:col>
                    <xdr:colOff>28575</xdr:colOff>
                    <xdr:row>34</xdr:row>
                    <xdr:rowOff>19050</xdr:rowOff>
                  </from>
                  <to>
                    <xdr:col>12</xdr:col>
                    <xdr:colOff>0</xdr:colOff>
                    <xdr:row>34</xdr:row>
                    <xdr:rowOff>190500</xdr:rowOff>
                  </to>
                </anchor>
              </controlPr>
            </control>
          </mc:Choice>
        </mc:AlternateContent>
        <mc:AlternateContent xmlns:mc="http://schemas.openxmlformats.org/markup-compatibility/2006">
          <mc:Choice Requires="x14">
            <control shapeId="75826" r:id="rId38" name="Check Box 50">
              <controlPr defaultSize="0" autoFill="0" autoLine="0" autoPict="0">
                <anchor moveWithCells="1">
                  <from>
                    <xdr:col>22</xdr:col>
                    <xdr:colOff>19050</xdr:colOff>
                    <xdr:row>34</xdr:row>
                    <xdr:rowOff>19050</xdr:rowOff>
                  </from>
                  <to>
                    <xdr:col>23</xdr:col>
                    <xdr:colOff>114300</xdr:colOff>
                    <xdr:row>34</xdr:row>
                    <xdr:rowOff>190500</xdr:rowOff>
                  </to>
                </anchor>
              </controlPr>
            </control>
          </mc:Choice>
        </mc:AlternateContent>
        <mc:AlternateContent xmlns:mc="http://schemas.openxmlformats.org/markup-compatibility/2006">
          <mc:Choice Requires="x14">
            <control shapeId="75827" r:id="rId39" name="Check Box 51">
              <controlPr defaultSize="0" autoFill="0" autoLine="0" autoPict="0">
                <anchor moveWithCells="1">
                  <from>
                    <xdr:col>26</xdr:col>
                    <xdr:colOff>28575</xdr:colOff>
                    <xdr:row>34</xdr:row>
                    <xdr:rowOff>19050</xdr:rowOff>
                  </from>
                  <to>
                    <xdr:col>28</xdr:col>
                    <xdr:colOff>0</xdr:colOff>
                    <xdr:row>34</xdr:row>
                    <xdr:rowOff>190500</xdr:rowOff>
                  </to>
                </anchor>
              </controlPr>
            </control>
          </mc:Choice>
        </mc:AlternateContent>
        <mc:AlternateContent xmlns:mc="http://schemas.openxmlformats.org/markup-compatibility/2006">
          <mc:Choice Requires="x14">
            <control shapeId="75828" r:id="rId40" name="Check Box 52">
              <controlPr defaultSize="0" autoFill="0" autoLine="0" autoPict="0">
                <anchor moveWithCells="1">
                  <from>
                    <xdr:col>22</xdr:col>
                    <xdr:colOff>19050</xdr:colOff>
                    <xdr:row>34</xdr:row>
                    <xdr:rowOff>19050</xdr:rowOff>
                  </from>
                  <to>
                    <xdr:col>23</xdr:col>
                    <xdr:colOff>114300</xdr:colOff>
                    <xdr:row>34</xdr:row>
                    <xdr:rowOff>190500</xdr:rowOff>
                  </to>
                </anchor>
              </controlPr>
            </control>
          </mc:Choice>
        </mc:AlternateContent>
        <mc:AlternateContent xmlns:mc="http://schemas.openxmlformats.org/markup-compatibility/2006">
          <mc:Choice Requires="x14">
            <control shapeId="75829" r:id="rId41" name="Check Box 53">
              <controlPr defaultSize="0" autoFill="0" autoLine="0" autoPict="0">
                <anchor moveWithCells="1">
                  <from>
                    <xdr:col>26</xdr:col>
                    <xdr:colOff>28575</xdr:colOff>
                    <xdr:row>34</xdr:row>
                    <xdr:rowOff>19050</xdr:rowOff>
                  </from>
                  <to>
                    <xdr:col>28</xdr:col>
                    <xdr:colOff>0</xdr:colOff>
                    <xdr:row>34</xdr:row>
                    <xdr:rowOff>190500</xdr:rowOff>
                  </to>
                </anchor>
              </controlPr>
            </control>
          </mc:Choice>
        </mc:AlternateContent>
        <mc:AlternateContent xmlns:mc="http://schemas.openxmlformats.org/markup-compatibility/2006">
          <mc:Choice Requires="x14">
            <control shapeId="75830" r:id="rId42" name="Check Box 54">
              <controlPr defaultSize="0" autoFill="0" autoLine="0" autoPict="0">
                <anchor moveWithCells="1">
                  <from>
                    <xdr:col>22</xdr:col>
                    <xdr:colOff>76200</xdr:colOff>
                    <xdr:row>34</xdr:row>
                    <xdr:rowOff>38100</xdr:rowOff>
                  </from>
                  <to>
                    <xdr:col>24</xdr:col>
                    <xdr:colOff>47625</xdr:colOff>
                    <xdr:row>34</xdr:row>
                    <xdr:rowOff>190500</xdr:rowOff>
                  </to>
                </anchor>
              </controlPr>
            </control>
          </mc:Choice>
        </mc:AlternateContent>
        <mc:AlternateContent xmlns:mc="http://schemas.openxmlformats.org/markup-compatibility/2006">
          <mc:Choice Requires="x14">
            <control shapeId="75831" r:id="rId43" name="Check Box 55">
              <controlPr defaultSize="0" autoFill="0" autoLine="0" autoPict="0">
                <anchor moveWithCells="1">
                  <from>
                    <xdr:col>26</xdr:col>
                    <xdr:colOff>76200</xdr:colOff>
                    <xdr:row>34</xdr:row>
                    <xdr:rowOff>38100</xdr:rowOff>
                  </from>
                  <to>
                    <xdr:col>28</xdr:col>
                    <xdr:colOff>47625</xdr:colOff>
                    <xdr:row>34</xdr:row>
                    <xdr:rowOff>190500</xdr:rowOff>
                  </to>
                </anchor>
              </controlPr>
            </control>
          </mc:Choice>
        </mc:AlternateContent>
        <mc:AlternateContent xmlns:mc="http://schemas.openxmlformats.org/markup-compatibility/2006">
          <mc:Choice Requires="x14">
            <control shapeId="75832" r:id="rId44" name="Check Box 56">
              <controlPr defaultSize="0" autoFill="0" autoLine="0" autoPict="0">
                <anchor moveWithCells="1">
                  <from>
                    <xdr:col>40</xdr:col>
                    <xdr:colOff>57150</xdr:colOff>
                    <xdr:row>34</xdr:row>
                    <xdr:rowOff>19050</xdr:rowOff>
                  </from>
                  <to>
                    <xdr:col>42</xdr:col>
                    <xdr:colOff>28575</xdr:colOff>
                    <xdr:row>34</xdr:row>
                    <xdr:rowOff>190500</xdr:rowOff>
                  </to>
                </anchor>
              </controlPr>
            </control>
          </mc:Choice>
        </mc:AlternateContent>
        <mc:AlternateContent xmlns:mc="http://schemas.openxmlformats.org/markup-compatibility/2006">
          <mc:Choice Requires="x14">
            <control shapeId="75833" r:id="rId45" name="Check Box 57">
              <controlPr defaultSize="0" autoFill="0" autoLine="0" autoPict="0">
                <anchor moveWithCells="1">
                  <from>
                    <xdr:col>44</xdr:col>
                    <xdr:colOff>38100</xdr:colOff>
                    <xdr:row>34</xdr:row>
                    <xdr:rowOff>19050</xdr:rowOff>
                  </from>
                  <to>
                    <xdr:col>46</xdr:col>
                    <xdr:colOff>9525</xdr:colOff>
                    <xdr:row>34</xdr:row>
                    <xdr:rowOff>190500</xdr:rowOff>
                  </to>
                </anchor>
              </controlPr>
            </control>
          </mc:Choice>
        </mc:AlternateContent>
        <mc:AlternateContent xmlns:mc="http://schemas.openxmlformats.org/markup-compatibility/2006">
          <mc:Choice Requires="x14">
            <control shapeId="75834" r:id="rId46" name="Check Box 58">
              <controlPr defaultSize="0" autoFill="0" autoLine="0" autoPict="0">
                <anchor moveWithCells="1">
                  <from>
                    <xdr:col>56</xdr:col>
                    <xdr:colOff>57150</xdr:colOff>
                    <xdr:row>34</xdr:row>
                    <xdr:rowOff>28575</xdr:rowOff>
                  </from>
                  <to>
                    <xdr:col>57</xdr:col>
                    <xdr:colOff>161925</xdr:colOff>
                    <xdr:row>34</xdr:row>
                    <xdr:rowOff>200025</xdr:rowOff>
                  </to>
                </anchor>
              </controlPr>
            </control>
          </mc:Choice>
        </mc:AlternateContent>
        <mc:AlternateContent xmlns:mc="http://schemas.openxmlformats.org/markup-compatibility/2006">
          <mc:Choice Requires="x14">
            <control shapeId="75835" r:id="rId47" name="Check Box 59">
              <controlPr defaultSize="0" autoFill="0" autoLine="0" autoPict="0">
                <anchor moveWithCells="1">
                  <from>
                    <xdr:col>31</xdr:col>
                    <xdr:colOff>19050</xdr:colOff>
                    <xdr:row>34</xdr:row>
                    <xdr:rowOff>19050</xdr:rowOff>
                  </from>
                  <to>
                    <xdr:col>32</xdr:col>
                    <xdr:colOff>95250</xdr:colOff>
                    <xdr:row>34</xdr:row>
                    <xdr:rowOff>190500</xdr:rowOff>
                  </to>
                </anchor>
              </controlPr>
            </control>
          </mc:Choice>
        </mc:AlternateContent>
        <mc:AlternateContent xmlns:mc="http://schemas.openxmlformats.org/markup-compatibility/2006">
          <mc:Choice Requires="x14">
            <control shapeId="75836" r:id="rId48" name="Check Box 60">
              <controlPr defaultSize="0" autoFill="0" autoLine="0" autoPict="0">
                <anchor moveWithCells="1">
                  <from>
                    <xdr:col>35</xdr:col>
                    <xdr:colOff>28575</xdr:colOff>
                    <xdr:row>34</xdr:row>
                    <xdr:rowOff>19050</xdr:rowOff>
                  </from>
                  <to>
                    <xdr:col>36</xdr:col>
                    <xdr:colOff>123825</xdr:colOff>
                    <xdr:row>34</xdr:row>
                    <xdr:rowOff>190500</xdr:rowOff>
                  </to>
                </anchor>
              </controlPr>
            </control>
          </mc:Choice>
        </mc:AlternateContent>
        <mc:AlternateContent xmlns:mc="http://schemas.openxmlformats.org/markup-compatibility/2006">
          <mc:Choice Requires="x14">
            <control shapeId="75837" r:id="rId49" name="Check Box 61">
              <controlPr defaultSize="0" autoFill="0" autoLine="0" autoPict="0">
                <anchor moveWithCells="1">
                  <from>
                    <xdr:col>47</xdr:col>
                    <xdr:colOff>19050</xdr:colOff>
                    <xdr:row>34</xdr:row>
                    <xdr:rowOff>19050</xdr:rowOff>
                  </from>
                  <to>
                    <xdr:col>48</xdr:col>
                    <xdr:colOff>104775</xdr:colOff>
                    <xdr:row>34</xdr:row>
                    <xdr:rowOff>190500</xdr:rowOff>
                  </to>
                </anchor>
              </controlPr>
            </control>
          </mc:Choice>
        </mc:AlternateContent>
        <mc:AlternateContent xmlns:mc="http://schemas.openxmlformats.org/markup-compatibility/2006">
          <mc:Choice Requires="x14">
            <control shapeId="75838" r:id="rId50" name="Check Box 62">
              <controlPr defaultSize="0" autoFill="0" autoLine="0" autoPict="0">
                <anchor moveWithCells="1">
                  <from>
                    <xdr:col>51</xdr:col>
                    <xdr:colOff>28575</xdr:colOff>
                    <xdr:row>34</xdr:row>
                    <xdr:rowOff>19050</xdr:rowOff>
                  </from>
                  <to>
                    <xdr:col>53</xdr:col>
                    <xdr:colOff>0</xdr:colOff>
                    <xdr:row>34</xdr:row>
                    <xdr:rowOff>190500</xdr:rowOff>
                  </to>
                </anchor>
              </controlPr>
            </control>
          </mc:Choice>
        </mc:AlternateContent>
        <mc:AlternateContent xmlns:mc="http://schemas.openxmlformats.org/markup-compatibility/2006">
          <mc:Choice Requires="x14">
            <control shapeId="75839" r:id="rId51" name="Check Box 63">
              <controlPr defaultSize="0" autoFill="0" autoLine="0" autoPict="0">
                <anchor moveWithCells="1">
                  <from>
                    <xdr:col>47</xdr:col>
                    <xdr:colOff>19050</xdr:colOff>
                    <xdr:row>34</xdr:row>
                    <xdr:rowOff>19050</xdr:rowOff>
                  </from>
                  <to>
                    <xdr:col>48</xdr:col>
                    <xdr:colOff>104775</xdr:colOff>
                    <xdr:row>34</xdr:row>
                    <xdr:rowOff>190500</xdr:rowOff>
                  </to>
                </anchor>
              </controlPr>
            </control>
          </mc:Choice>
        </mc:AlternateContent>
        <mc:AlternateContent xmlns:mc="http://schemas.openxmlformats.org/markup-compatibility/2006">
          <mc:Choice Requires="x14">
            <control shapeId="75840" r:id="rId52" name="Check Box 64">
              <controlPr defaultSize="0" autoFill="0" autoLine="0" autoPict="0">
                <anchor moveWithCells="1">
                  <from>
                    <xdr:col>51</xdr:col>
                    <xdr:colOff>28575</xdr:colOff>
                    <xdr:row>34</xdr:row>
                    <xdr:rowOff>19050</xdr:rowOff>
                  </from>
                  <to>
                    <xdr:col>53</xdr:col>
                    <xdr:colOff>0</xdr:colOff>
                    <xdr:row>34</xdr:row>
                    <xdr:rowOff>190500</xdr:rowOff>
                  </to>
                </anchor>
              </controlPr>
            </control>
          </mc:Choice>
        </mc:AlternateContent>
        <mc:AlternateContent xmlns:mc="http://schemas.openxmlformats.org/markup-compatibility/2006">
          <mc:Choice Requires="x14">
            <control shapeId="75843" r:id="rId53" name="Check Box 67">
              <controlPr defaultSize="0" autoFill="0" autoLine="0" autoPict="0">
                <anchor moveWithCells="1">
                  <from>
                    <xdr:col>6</xdr:col>
                    <xdr:colOff>57150</xdr:colOff>
                    <xdr:row>34</xdr:row>
                    <xdr:rowOff>28575</xdr:rowOff>
                  </from>
                  <to>
                    <xdr:col>8</xdr:col>
                    <xdr:colOff>28575</xdr:colOff>
                    <xdr:row>34</xdr:row>
                    <xdr:rowOff>200025</xdr:rowOff>
                  </to>
                </anchor>
              </controlPr>
            </control>
          </mc:Choice>
        </mc:AlternateContent>
        <mc:AlternateContent xmlns:mc="http://schemas.openxmlformats.org/markup-compatibility/2006">
          <mc:Choice Requires="x14">
            <control shapeId="75844" r:id="rId54" name="Check Box 68">
              <controlPr defaultSize="0" autoFill="0" autoLine="0" autoPict="0">
                <anchor moveWithCells="1">
                  <from>
                    <xdr:col>10</xdr:col>
                    <xdr:colOff>47625</xdr:colOff>
                    <xdr:row>34</xdr:row>
                    <xdr:rowOff>19050</xdr:rowOff>
                  </from>
                  <to>
                    <xdr:col>12</xdr:col>
                    <xdr:colOff>19050</xdr:colOff>
                    <xdr:row>34</xdr:row>
                    <xdr:rowOff>190500</xdr:rowOff>
                  </to>
                </anchor>
              </controlPr>
            </control>
          </mc:Choice>
        </mc:AlternateContent>
        <mc:AlternateContent xmlns:mc="http://schemas.openxmlformats.org/markup-compatibility/2006">
          <mc:Choice Requires="x14">
            <control shapeId="75845" r:id="rId55" name="Check Box 69">
              <controlPr defaultSize="0" autoFill="0" autoLine="0" autoPict="0">
                <anchor moveWithCells="1">
                  <from>
                    <xdr:col>22</xdr:col>
                    <xdr:colOff>57150</xdr:colOff>
                    <xdr:row>34</xdr:row>
                    <xdr:rowOff>28575</xdr:rowOff>
                  </from>
                  <to>
                    <xdr:col>24</xdr:col>
                    <xdr:colOff>28575</xdr:colOff>
                    <xdr:row>34</xdr:row>
                    <xdr:rowOff>200025</xdr:rowOff>
                  </to>
                </anchor>
              </controlPr>
            </control>
          </mc:Choice>
        </mc:AlternateContent>
        <mc:AlternateContent xmlns:mc="http://schemas.openxmlformats.org/markup-compatibility/2006">
          <mc:Choice Requires="x14">
            <control shapeId="75846" r:id="rId56" name="Check Box 70">
              <controlPr defaultSize="0" autoFill="0" autoLine="0" autoPict="0">
                <anchor moveWithCells="1">
                  <from>
                    <xdr:col>26</xdr:col>
                    <xdr:colOff>47625</xdr:colOff>
                    <xdr:row>34</xdr:row>
                    <xdr:rowOff>19050</xdr:rowOff>
                  </from>
                  <to>
                    <xdr:col>28</xdr:col>
                    <xdr:colOff>19050</xdr:colOff>
                    <xdr:row>34</xdr:row>
                    <xdr:rowOff>190500</xdr:rowOff>
                  </to>
                </anchor>
              </controlPr>
            </control>
          </mc:Choice>
        </mc:AlternateContent>
        <mc:AlternateContent xmlns:mc="http://schemas.openxmlformats.org/markup-compatibility/2006">
          <mc:Choice Requires="x14">
            <control shapeId="75847" r:id="rId57" name="Check Box 71">
              <controlPr defaultSize="0" autoFill="0" autoLine="0" autoPict="0">
                <anchor moveWithCells="1">
                  <from>
                    <xdr:col>15</xdr:col>
                    <xdr:colOff>57150</xdr:colOff>
                    <xdr:row>34</xdr:row>
                    <xdr:rowOff>19050</xdr:rowOff>
                  </from>
                  <to>
                    <xdr:col>16</xdr:col>
                    <xdr:colOff>114300</xdr:colOff>
                    <xdr:row>34</xdr:row>
                    <xdr:rowOff>190500</xdr:rowOff>
                  </to>
                </anchor>
              </controlPr>
            </control>
          </mc:Choice>
        </mc:AlternateContent>
        <mc:AlternateContent xmlns:mc="http://schemas.openxmlformats.org/markup-compatibility/2006">
          <mc:Choice Requires="x14">
            <control shapeId="75848" r:id="rId58" name="Check Box 72">
              <controlPr defaultSize="0" autoFill="0" autoLine="0" autoPict="0">
                <anchor moveWithCells="1">
                  <from>
                    <xdr:col>19</xdr:col>
                    <xdr:colOff>38100</xdr:colOff>
                    <xdr:row>34</xdr:row>
                    <xdr:rowOff>19050</xdr:rowOff>
                  </from>
                  <to>
                    <xdr:col>21</xdr:col>
                    <xdr:colOff>9525</xdr:colOff>
                    <xdr:row>34</xdr:row>
                    <xdr:rowOff>190500</xdr:rowOff>
                  </to>
                </anchor>
              </controlPr>
            </control>
          </mc:Choice>
        </mc:AlternateContent>
        <mc:AlternateContent xmlns:mc="http://schemas.openxmlformats.org/markup-compatibility/2006">
          <mc:Choice Requires="x14">
            <control shapeId="75849" r:id="rId59" name="Check Box 73">
              <controlPr defaultSize="0" autoFill="0" autoLine="0" autoPict="0">
                <anchor moveWithCells="1">
                  <from>
                    <xdr:col>31</xdr:col>
                    <xdr:colOff>57150</xdr:colOff>
                    <xdr:row>34</xdr:row>
                    <xdr:rowOff>28575</xdr:rowOff>
                  </from>
                  <to>
                    <xdr:col>32</xdr:col>
                    <xdr:colOff>123825</xdr:colOff>
                    <xdr:row>34</xdr:row>
                    <xdr:rowOff>200025</xdr:rowOff>
                  </to>
                </anchor>
              </controlPr>
            </control>
          </mc:Choice>
        </mc:AlternateContent>
        <mc:AlternateContent xmlns:mc="http://schemas.openxmlformats.org/markup-compatibility/2006">
          <mc:Choice Requires="x14">
            <control shapeId="75850" r:id="rId60" name="Check Box 74">
              <controlPr defaultSize="0" autoFill="0" autoLine="0" autoPict="0">
                <anchor moveWithCells="1">
                  <from>
                    <xdr:col>6</xdr:col>
                    <xdr:colOff>19050</xdr:colOff>
                    <xdr:row>34</xdr:row>
                    <xdr:rowOff>19050</xdr:rowOff>
                  </from>
                  <to>
                    <xdr:col>7</xdr:col>
                    <xdr:colOff>114300</xdr:colOff>
                    <xdr:row>34</xdr:row>
                    <xdr:rowOff>190500</xdr:rowOff>
                  </to>
                </anchor>
              </controlPr>
            </control>
          </mc:Choice>
        </mc:AlternateContent>
        <mc:AlternateContent xmlns:mc="http://schemas.openxmlformats.org/markup-compatibility/2006">
          <mc:Choice Requires="x14">
            <control shapeId="75851" r:id="rId61" name="Check Box 75">
              <controlPr defaultSize="0" autoFill="0" autoLine="0" autoPict="0">
                <anchor moveWithCells="1">
                  <from>
                    <xdr:col>10</xdr:col>
                    <xdr:colOff>28575</xdr:colOff>
                    <xdr:row>34</xdr:row>
                    <xdr:rowOff>19050</xdr:rowOff>
                  </from>
                  <to>
                    <xdr:col>12</xdr:col>
                    <xdr:colOff>0</xdr:colOff>
                    <xdr:row>34</xdr:row>
                    <xdr:rowOff>190500</xdr:rowOff>
                  </to>
                </anchor>
              </controlPr>
            </control>
          </mc:Choice>
        </mc:AlternateContent>
        <mc:AlternateContent xmlns:mc="http://schemas.openxmlformats.org/markup-compatibility/2006">
          <mc:Choice Requires="x14">
            <control shapeId="75852" r:id="rId62" name="Check Box 76">
              <controlPr defaultSize="0" autoFill="0" autoLine="0" autoPict="0">
                <anchor moveWithCells="1">
                  <from>
                    <xdr:col>22</xdr:col>
                    <xdr:colOff>19050</xdr:colOff>
                    <xdr:row>34</xdr:row>
                    <xdr:rowOff>19050</xdr:rowOff>
                  </from>
                  <to>
                    <xdr:col>23</xdr:col>
                    <xdr:colOff>114300</xdr:colOff>
                    <xdr:row>34</xdr:row>
                    <xdr:rowOff>190500</xdr:rowOff>
                  </to>
                </anchor>
              </controlPr>
            </control>
          </mc:Choice>
        </mc:AlternateContent>
        <mc:AlternateContent xmlns:mc="http://schemas.openxmlformats.org/markup-compatibility/2006">
          <mc:Choice Requires="x14">
            <control shapeId="75853" r:id="rId63" name="Check Box 77">
              <controlPr defaultSize="0" autoFill="0" autoLine="0" autoPict="0">
                <anchor moveWithCells="1">
                  <from>
                    <xdr:col>26</xdr:col>
                    <xdr:colOff>28575</xdr:colOff>
                    <xdr:row>34</xdr:row>
                    <xdr:rowOff>19050</xdr:rowOff>
                  </from>
                  <to>
                    <xdr:col>28</xdr:col>
                    <xdr:colOff>0</xdr:colOff>
                    <xdr:row>34</xdr:row>
                    <xdr:rowOff>190500</xdr:rowOff>
                  </to>
                </anchor>
              </controlPr>
            </control>
          </mc:Choice>
        </mc:AlternateContent>
        <mc:AlternateContent xmlns:mc="http://schemas.openxmlformats.org/markup-compatibility/2006">
          <mc:Choice Requires="x14">
            <control shapeId="75854" r:id="rId64" name="Check Box 78">
              <controlPr defaultSize="0" autoFill="0" autoLine="0" autoPict="0">
                <anchor moveWithCells="1">
                  <from>
                    <xdr:col>22</xdr:col>
                    <xdr:colOff>19050</xdr:colOff>
                    <xdr:row>34</xdr:row>
                    <xdr:rowOff>19050</xdr:rowOff>
                  </from>
                  <to>
                    <xdr:col>23</xdr:col>
                    <xdr:colOff>114300</xdr:colOff>
                    <xdr:row>34</xdr:row>
                    <xdr:rowOff>190500</xdr:rowOff>
                  </to>
                </anchor>
              </controlPr>
            </control>
          </mc:Choice>
        </mc:AlternateContent>
        <mc:AlternateContent xmlns:mc="http://schemas.openxmlformats.org/markup-compatibility/2006">
          <mc:Choice Requires="x14">
            <control shapeId="75855" r:id="rId65" name="Check Box 79">
              <controlPr defaultSize="0" autoFill="0" autoLine="0" autoPict="0">
                <anchor moveWithCells="1">
                  <from>
                    <xdr:col>26</xdr:col>
                    <xdr:colOff>28575</xdr:colOff>
                    <xdr:row>34</xdr:row>
                    <xdr:rowOff>19050</xdr:rowOff>
                  </from>
                  <to>
                    <xdr:col>28</xdr:col>
                    <xdr:colOff>0</xdr:colOff>
                    <xdr:row>34</xdr:row>
                    <xdr:rowOff>190500</xdr:rowOff>
                  </to>
                </anchor>
              </controlPr>
            </control>
          </mc:Choice>
        </mc:AlternateContent>
        <mc:AlternateContent xmlns:mc="http://schemas.openxmlformats.org/markup-compatibility/2006">
          <mc:Choice Requires="x14">
            <control shapeId="75856" r:id="rId66" name="Check Box 80">
              <controlPr defaultSize="0" autoFill="0" autoLine="0" autoPict="0">
                <anchor moveWithCells="1">
                  <from>
                    <xdr:col>22</xdr:col>
                    <xdr:colOff>76200</xdr:colOff>
                    <xdr:row>34</xdr:row>
                    <xdr:rowOff>38100</xdr:rowOff>
                  </from>
                  <to>
                    <xdr:col>24</xdr:col>
                    <xdr:colOff>47625</xdr:colOff>
                    <xdr:row>34</xdr:row>
                    <xdr:rowOff>190500</xdr:rowOff>
                  </to>
                </anchor>
              </controlPr>
            </control>
          </mc:Choice>
        </mc:AlternateContent>
        <mc:AlternateContent xmlns:mc="http://schemas.openxmlformats.org/markup-compatibility/2006">
          <mc:Choice Requires="x14">
            <control shapeId="75857" r:id="rId67" name="Check Box 81">
              <controlPr defaultSize="0" autoFill="0" autoLine="0" autoPict="0">
                <anchor moveWithCells="1">
                  <from>
                    <xdr:col>26</xdr:col>
                    <xdr:colOff>76200</xdr:colOff>
                    <xdr:row>34</xdr:row>
                    <xdr:rowOff>38100</xdr:rowOff>
                  </from>
                  <to>
                    <xdr:col>28</xdr:col>
                    <xdr:colOff>47625</xdr:colOff>
                    <xdr:row>34</xdr:row>
                    <xdr:rowOff>190500</xdr:rowOff>
                  </to>
                </anchor>
              </controlPr>
            </control>
          </mc:Choice>
        </mc:AlternateContent>
        <mc:AlternateContent xmlns:mc="http://schemas.openxmlformats.org/markup-compatibility/2006">
          <mc:Choice Requires="x14">
            <control shapeId="75860" r:id="rId68" name="Check Box 84">
              <controlPr defaultSize="0" autoFill="0" autoLine="0" autoPict="0">
                <anchor moveWithCells="1">
                  <from>
                    <xdr:col>34</xdr:col>
                    <xdr:colOff>19050</xdr:colOff>
                    <xdr:row>13</xdr:row>
                    <xdr:rowOff>19050</xdr:rowOff>
                  </from>
                  <to>
                    <xdr:col>35</xdr:col>
                    <xdr:colOff>114300</xdr:colOff>
                    <xdr:row>13</xdr:row>
                    <xdr:rowOff>190500</xdr:rowOff>
                  </to>
                </anchor>
              </controlPr>
            </control>
          </mc:Choice>
        </mc:AlternateContent>
        <mc:AlternateContent xmlns:mc="http://schemas.openxmlformats.org/markup-compatibility/2006">
          <mc:Choice Requires="x14">
            <control shapeId="75861" r:id="rId69" name="Check Box 85">
              <controlPr defaultSize="0" autoFill="0" autoLine="0" autoPict="0">
                <anchor moveWithCells="1">
                  <from>
                    <xdr:col>6</xdr:col>
                    <xdr:colOff>19050</xdr:colOff>
                    <xdr:row>13</xdr:row>
                    <xdr:rowOff>19050</xdr:rowOff>
                  </from>
                  <to>
                    <xdr:col>7</xdr:col>
                    <xdr:colOff>114300</xdr:colOff>
                    <xdr:row>13</xdr:row>
                    <xdr:rowOff>190500</xdr:rowOff>
                  </to>
                </anchor>
              </controlPr>
            </control>
          </mc:Choice>
        </mc:AlternateContent>
        <mc:AlternateContent xmlns:mc="http://schemas.openxmlformats.org/markup-compatibility/2006">
          <mc:Choice Requires="x14">
            <control shapeId="75862" r:id="rId70" name="Check Box 86">
              <controlPr defaultSize="0" autoFill="0" autoLine="0" autoPict="0">
                <anchor moveWithCells="1">
                  <from>
                    <xdr:col>10</xdr:col>
                    <xdr:colOff>28575</xdr:colOff>
                    <xdr:row>13</xdr:row>
                    <xdr:rowOff>19050</xdr:rowOff>
                  </from>
                  <to>
                    <xdr:col>12</xdr:col>
                    <xdr:colOff>0</xdr:colOff>
                    <xdr:row>13</xdr:row>
                    <xdr:rowOff>190500</xdr:rowOff>
                  </to>
                </anchor>
              </controlPr>
            </control>
          </mc:Choice>
        </mc:AlternateContent>
        <mc:AlternateContent xmlns:mc="http://schemas.openxmlformats.org/markup-compatibility/2006">
          <mc:Choice Requires="x14">
            <control shapeId="75863" r:id="rId71" name="Check Box 87">
              <controlPr defaultSize="0" autoFill="0" autoLine="0" autoPict="0">
                <anchor moveWithCells="1">
                  <from>
                    <xdr:col>22</xdr:col>
                    <xdr:colOff>19050</xdr:colOff>
                    <xdr:row>13</xdr:row>
                    <xdr:rowOff>19050</xdr:rowOff>
                  </from>
                  <to>
                    <xdr:col>23</xdr:col>
                    <xdr:colOff>114300</xdr:colOff>
                    <xdr:row>13</xdr:row>
                    <xdr:rowOff>190500</xdr:rowOff>
                  </to>
                </anchor>
              </controlPr>
            </control>
          </mc:Choice>
        </mc:AlternateContent>
        <mc:AlternateContent xmlns:mc="http://schemas.openxmlformats.org/markup-compatibility/2006">
          <mc:Choice Requires="x14">
            <control shapeId="75864" r:id="rId72" name="Check Box 88">
              <controlPr defaultSize="0" autoFill="0" autoLine="0" autoPict="0">
                <anchor moveWithCells="1">
                  <from>
                    <xdr:col>26</xdr:col>
                    <xdr:colOff>28575</xdr:colOff>
                    <xdr:row>13</xdr:row>
                    <xdr:rowOff>19050</xdr:rowOff>
                  </from>
                  <to>
                    <xdr:col>28</xdr:col>
                    <xdr:colOff>0</xdr:colOff>
                    <xdr:row>13</xdr:row>
                    <xdr:rowOff>190500</xdr:rowOff>
                  </to>
                </anchor>
              </controlPr>
            </control>
          </mc:Choice>
        </mc:AlternateContent>
        <mc:AlternateContent xmlns:mc="http://schemas.openxmlformats.org/markup-compatibility/2006">
          <mc:Choice Requires="x14">
            <control shapeId="75865" r:id="rId73" name="Check Box 89">
              <controlPr defaultSize="0" autoFill="0" autoLine="0" autoPict="0">
                <anchor moveWithCells="1">
                  <from>
                    <xdr:col>22</xdr:col>
                    <xdr:colOff>19050</xdr:colOff>
                    <xdr:row>13</xdr:row>
                    <xdr:rowOff>19050</xdr:rowOff>
                  </from>
                  <to>
                    <xdr:col>23</xdr:col>
                    <xdr:colOff>114300</xdr:colOff>
                    <xdr:row>13</xdr:row>
                    <xdr:rowOff>190500</xdr:rowOff>
                  </to>
                </anchor>
              </controlPr>
            </control>
          </mc:Choice>
        </mc:AlternateContent>
        <mc:AlternateContent xmlns:mc="http://schemas.openxmlformats.org/markup-compatibility/2006">
          <mc:Choice Requires="x14">
            <control shapeId="75866" r:id="rId74" name="Check Box 90">
              <controlPr defaultSize="0" autoFill="0" autoLine="0" autoPict="0">
                <anchor moveWithCells="1">
                  <from>
                    <xdr:col>26</xdr:col>
                    <xdr:colOff>28575</xdr:colOff>
                    <xdr:row>13</xdr:row>
                    <xdr:rowOff>19050</xdr:rowOff>
                  </from>
                  <to>
                    <xdr:col>28</xdr:col>
                    <xdr:colOff>0</xdr:colOff>
                    <xdr:row>13</xdr:row>
                    <xdr:rowOff>190500</xdr:rowOff>
                  </to>
                </anchor>
              </controlPr>
            </control>
          </mc:Choice>
        </mc:AlternateContent>
        <mc:AlternateContent xmlns:mc="http://schemas.openxmlformats.org/markup-compatibility/2006">
          <mc:Choice Requires="x14">
            <control shapeId="75867" r:id="rId75" name="Check Box 91">
              <controlPr defaultSize="0" autoFill="0" autoLine="0" autoPict="0">
                <anchor moveWithCells="1">
                  <from>
                    <xdr:col>22</xdr:col>
                    <xdr:colOff>76200</xdr:colOff>
                    <xdr:row>13</xdr:row>
                    <xdr:rowOff>38100</xdr:rowOff>
                  </from>
                  <to>
                    <xdr:col>24</xdr:col>
                    <xdr:colOff>47625</xdr:colOff>
                    <xdr:row>13</xdr:row>
                    <xdr:rowOff>190500</xdr:rowOff>
                  </to>
                </anchor>
              </controlPr>
            </control>
          </mc:Choice>
        </mc:AlternateContent>
        <mc:AlternateContent xmlns:mc="http://schemas.openxmlformats.org/markup-compatibility/2006">
          <mc:Choice Requires="x14">
            <control shapeId="75868" r:id="rId76" name="Check Box 92">
              <controlPr defaultSize="0" autoFill="0" autoLine="0" autoPict="0">
                <anchor moveWithCells="1">
                  <from>
                    <xdr:col>26</xdr:col>
                    <xdr:colOff>76200</xdr:colOff>
                    <xdr:row>13</xdr:row>
                    <xdr:rowOff>38100</xdr:rowOff>
                  </from>
                  <to>
                    <xdr:col>28</xdr:col>
                    <xdr:colOff>47625</xdr:colOff>
                    <xdr:row>13</xdr:row>
                    <xdr:rowOff>190500</xdr:rowOff>
                  </to>
                </anchor>
              </controlPr>
            </control>
          </mc:Choice>
        </mc:AlternateContent>
        <mc:AlternateContent xmlns:mc="http://schemas.openxmlformats.org/markup-compatibility/2006">
          <mc:Choice Requires="x14">
            <control shapeId="75869" r:id="rId77" name="Check Box 93">
              <controlPr defaultSize="0" autoFill="0" autoLine="0" autoPict="0">
                <anchor moveWithCells="1">
                  <from>
                    <xdr:col>9</xdr:col>
                    <xdr:colOff>19050</xdr:colOff>
                    <xdr:row>13</xdr:row>
                    <xdr:rowOff>19050</xdr:rowOff>
                  </from>
                  <to>
                    <xdr:col>10</xdr:col>
                    <xdr:colOff>114300</xdr:colOff>
                    <xdr:row>13</xdr:row>
                    <xdr:rowOff>190500</xdr:rowOff>
                  </to>
                </anchor>
              </controlPr>
            </control>
          </mc:Choice>
        </mc:AlternateContent>
        <mc:AlternateContent xmlns:mc="http://schemas.openxmlformats.org/markup-compatibility/2006">
          <mc:Choice Requires="x14">
            <control shapeId="75872" r:id="rId78" name="Check Box 96">
              <controlPr defaultSize="0" autoFill="0" autoLine="0" autoPict="0">
                <anchor moveWithCells="1">
                  <from>
                    <xdr:col>9</xdr:col>
                    <xdr:colOff>19050</xdr:colOff>
                    <xdr:row>34</xdr:row>
                    <xdr:rowOff>19050</xdr:rowOff>
                  </from>
                  <to>
                    <xdr:col>10</xdr:col>
                    <xdr:colOff>114300</xdr:colOff>
                    <xdr:row>34</xdr:row>
                    <xdr:rowOff>190500</xdr:rowOff>
                  </to>
                </anchor>
              </controlPr>
            </control>
          </mc:Choice>
        </mc:AlternateContent>
        <mc:AlternateContent xmlns:mc="http://schemas.openxmlformats.org/markup-compatibility/2006">
          <mc:Choice Requires="x14">
            <control shapeId="75873" r:id="rId79" name="Check Box 97">
              <controlPr defaultSize="0" autoFill="0" autoLine="0" autoPict="0">
                <anchor moveWithCells="1">
                  <from>
                    <xdr:col>9</xdr:col>
                    <xdr:colOff>57150</xdr:colOff>
                    <xdr:row>34</xdr:row>
                    <xdr:rowOff>28575</xdr:rowOff>
                  </from>
                  <to>
                    <xdr:col>11</xdr:col>
                    <xdr:colOff>28575</xdr:colOff>
                    <xdr:row>34</xdr:row>
                    <xdr:rowOff>200025</xdr:rowOff>
                  </to>
                </anchor>
              </controlPr>
            </control>
          </mc:Choice>
        </mc:AlternateContent>
        <mc:AlternateContent xmlns:mc="http://schemas.openxmlformats.org/markup-compatibility/2006">
          <mc:Choice Requires="x14">
            <control shapeId="75874" r:id="rId80" name="Check Box 98">
              <controlPr defaultSize="0" autoFill="0" autoLine="0" autoPict="0">
                <anchor moveWithCells="1">
                  <from>
                    <xdr:col>9</xdr:col>
                    <xdr:colOff>19050</xdr:colOff>
                    <xdr:row>34</xdr:row>
                    <xdr:rowOff>19050</xdr:rowOff>
                  </from>
                  <to>
                    <xdr:col>10</xdr:col>
                    <xdr:colOff>114300</xdr:colOff>
                    <xdr:row>34</xdr:row>
                    <xdr:rowOff>190500</xdr:rowOff>
                  </to>
                </anchor>
              </controlPr>
            </control>
          </mc:Choice>
        </mc:AlternateContent>
        <mc:AlternateContent xmlns:mc="http://schemas.openxmlformats.org/markup-compatibility/2006">
          <mc:Choice Requires="x14">
            <control shapeId="75875" r:id="rId81" name="Check Box 99">
              <controlPr defaultSize="0" autoFill="0" autoLine="0" autoPict="0">
                <anchor moveWithCells="1">
                  <from>
                    <xdr:col>6</xdr:col>
                    <xdr:colOff>19050</xdr:colOff>
                    <xdr:row>34</xdr:row>
                    <xdr:rowOff>19050</xdr:rowOff>
                  </from>
                  <to>
                    <xdr:col>7</xdr:col>
                    <xdr:colOff>114300</xdr:colOff>
                    <xdr:row>34</xdr:row>
                    <xdr:rowOff>190500</xdr:rowOff>
                  </to>
                </anchor>
              </controlPr>
            </control>
          </mc:Choice>
        </mc:AlternateContent>
        <mc:AlternateContent xmlns:mc="http://schemas.openxmlformats.org/markup-compatibility/2006">
          <mc:Choice Requires="x14">
            <control shapeId="75876" r:id="rId82" name="Check Box 100">
              <controlPr defaultSize="0" autoFill="0" autoLine="0" autoPict="0">
                <anchor moveWithCells="1">
                  <from>
                    <xdr:col>6</xdr:col>
                    <xdr:colOff>19050</xdr:colOff>
                    <xdr:row>34</xdr:row>
                    <xdr:rowOff>19050</xdr:rowOff>
                  </from>
                  <to>
                    <xdr:col>7</xdr:col>
                    <xdr:colOff>114300</xdr:colOff>
                    <xdr:row>34</xdr:row>
                    <xdr:rowOff>190500</xdr:rowOff>
                  </to>
                </anchor>
              </controlPr>
            </control>
          </mc:Choice>
        </mc:AlternateContent>
        <mc:AlternateContent xmlns:mc="http://schemas.openxmlformats.org/markup-compatibility/2006">
          <mc:Choice Requires="x14">
            <control shapeId="75877" r:id="rId83" name="Check Box 101">
              <controlPr defaultSize="0" autoFill="0" autoLine="0" autoPict="0">
                <anchor moveWithCells="1">
                  <from>
                    <xdr:col>10</xdr:col>
                    <xdr:colOff>28575</xdr:colOff>
                    <xdr:row>13</xdr:row>
                    <xdr:rowOff>19050</xdr:rowOff>
                  </from>
                  <to>
                    <xdr:col>12</xdr:col>
                    <xdr:colOff>0</xdr:colOff>
                    <xdr:row>13</xdr:row>
                    <xdr:rowOff>190500</xdr:rowOff>
                  </to>
                </anchor>
              </controlPr>
            </control>
          </mc:Choice>
        </mc:AlternateContent>
        <mc:AlternateContent xmlns:mc="http://schemas.openxmlformats.org/markup-compatibility/2006">
          <mc:Choice Requires="x14">
            <control shapeId="75878" r:id="rId84" name="Check Box 102">
              <controlPr defaultSize="0" autoFill="0" autoLine="0" autoPict="0">
                <anchor moveWithCells="1">
                  <from>
                    <xdr:col>9</xdr:col>
                    <xdr:colOff>19050</xdr:colOff>
                    <xdr:row>13</xdr:row>
                    <xdr:rowOff>19050</xdr:rowOff>
                  </from>
                  <to>
                    <xdr:col>10</xdr:col>
                    <xdr:colOff>114300</xdr:colOff>
                    <xdr:row>13</xdr:row>
                    <xdr:rowOff>190500</xdr:rowOff>
                  </to>
                </anchor>
              </controlPr>
            </control>
          </mc:Choice>
        </mc:AlternateContent>
        <mc:AlternateContent xmlns:mc="http://schemas.openxmlformats.org/markup-compatibility/2006">
          <mc:Choice Requires="x14">
            <control shapeId="75879" r:id="rId85" name="Check Box 103">
              <controlPr defaultSize="0" autoFill="0" autoLine="0" autoPict="0">
                <anchor moveWithCells="1">
                  <from>
                    <xdr:col>13</xdr:col>
                    <xdr:colOff>28575</xdr:colOff>
                    <xdr:row>13</xdr:row>
                    <xdr:rowOff>19050</xdr:rowOff>
                  </from>
                  <to>
                    <xdr:col>14</xdr:col>
                    <xdr:colOff>123825</xdr:colOff>
                    <xdr:row>13</xdr:row>
                    <xdr:rowOff>190500</xdr:rowOff>
                  </to>
                </anchor>
              </controlPr>
            </control>
          </mc:Choice>
        </mc:AlternateContent>
        <mc:AlternateContent xmlns:mc="http://schemas.openxmlformats.org/markup-compatibility/2006">
          <mc:Choice Requires="x14">
            <control shapeId="75880" r:id="rId86" name="Check Box 104">
              <controlPr defaultSize="0" autoFill="0" autoLine="0" autoPict="0">
                <anchor moveWithCells="1">
                  <from>
                    <xdr:col>12</xdr:col>
                    <xdr:colOff>19050</xdr:colOff>
                    <xdr:row>13</xdr:row>
                    <xdr:rowOff>19050</xdr:rowOff>
                  </from>
                  <to>
                    <xdr:col>13</xdr:col>
                    <xdr:colOff>114300</xdr:colOff>
                    <xdr:row>13</xdr:row>
                    <xdr:rowOff>190500</xdr:rowOff>
                  </to>
                </anchor>
              </controlPr>
            </control>
          </mc:Choice>
        </mc:AlternateContent>
        <mc:AlternateContent xmlns:mc="http://schemas.openxmlformats.org/markup-compatibility/2006">
          <mc:Choice Requires="x14">
            <control shapeId="75881" r:id="rId87" name="Check Box 105">
              <controlPr defaultSize="0" autoFill="0" autoLine="0" autoPict="0">
                <anchor moveWithCells="1">
                  <from>
                    <xdr:col>15</xdr:col>
                    <xdr:colOff>57150</xdr:colOff>
                    <xdr:row>34</xdr:row>
                    <xdr:rowOff>19050</xdr:rowOff>
                  </from>
                  <to>
                    <xdr:col>17</xdr:col>
                    <xdr:colOff>0</xdr:colOff>
                    <xdr:row>34</xdr:row>
                    <xdr:rowOff>190500</xdr:rowOff>
                  </to>
                </anchor>
              </controlPr>
            </control>
          </mc:Choice>
        </mc:AlternateContent>
        <mc:AlternateContent xmlns:mc="http://schemas.openxmlformats.org/markup-compatibility/2006">
          <mc:Choice Requires="x14">
            <control shapeId="75882" r:id="rId88" name="Check Box 106">
              <controlPr defaultSize="0" autoFill="0" autoLine="0" autoPict="0">
                <anchor moveWithCells="1">
                  <from>
                    <xdr:col>19</xdr:col>
                    <xdr:colOff>38100</xdr:colOff>
                    <xdr:row>34</xdr:row>
                    <xdr:rowOff>19050</xdr:rowOff>
                  </from>
                  <to>
                    <xdr:col>21</xdr:col>
                    <xdr:colOff>9525</xdr:colOff>
                    <xdr:row>34</xdr:row>
                    <xdr:rowOff>190500</xdr:rowOff>
                  </to>
                </anchor>
              </controlPr>
            </control>
          </mc:Choice>
        </mc:AlternateContent>
        <mc:AlternateContent xmlns:mc="http://schemas.openxmlformats.org/markup-compatibility/2006">
          <mc:Choice Requires="x14">
            <control shapeId="75883" r:id="rId89" name="Check Box 107">
              <controlPr defaultSize="0" autoFill="0" autoLine="0" autoPict="0">
                <anchor moveWithCells="1">
                  <from>
                    <xdr:col>10</xdr:col>
                    <xdr:colOff>28575</xdr:colOff>
                    <xdr:row>34</xdr:row>
                    <xdr:rowOff>19050</xdr:rowOff>
                  </from>
                  <to>
                    <xdr:col>12</xdr:col>
                    <xdr:colOff>0</xdr:colOff>
                    <xdr:row>34</xdr:row>
                    <xdr:rowOff>190500</xdr:rowOff>
                  </to>
                </anchor>
              </controlPr>
            </control>
          </mc:Choice>
        </mc:AlternateContent>
        <mc:AlternateContent xmlns:mc="http://schemas.openxmlformats.org/markup-compatibility/2006">
          <mc:Choice Requires="x14">
            <control shapeId="75884" r:id="rId90" name="Check Box 108">
              <controlPr defaultSize="0" autoFill="0" autoLine="0" autoPict="0">
                <anchor moveWithCells="1">
                  <from>
                    <xdr:col>10</xdr:col>
                    <xdr:colOff>47625</xdr:colOff>
                    <xdr:row>34</xdr:row>
                    <xdr:rowOff>19050</xdr:rowOff>
                  </from>
                  <to>
                    <xdr:col>12</xdr:col>
                    <xdr:colOff>19050</xdr:colOff>
                    <xdr:row>34</xdr:row>
                    <xdr:rowOff>190500</xdr:rowOff>
                  </to>
                </anchor>
              </controlPr>
            </control>
          </mc:Choice>
        </mc:AlternateContent>
        <mc:AlternateContent xmlns:mc="http://schemas.openxmlformats.org/markup-compatibility/2006">
          <mc:Choice Requires="x14">
            <control shapeId="75885" r:id="rId91" name="Check Box 109">
              <controlPr defaultSize="0" autoFill="0" autoLine="0" autoPict="0">
                <anchor moveWithCells="1">
                  <from>
                    <xdr:col>15</xdr:col>
                    <xdr:colOff>57150</xdr:colOff>
                    <xdr:row>34</xdr:row>
                    <xdr:rowOff>19050</xdr:rowOff>
                  </from>
                  <to>
                    <xdr:col>16</xdr:col>
                    <xdr:colOff>114300</xdr:colOff>
                    <xdr:row>34</xdr:row>
                    <xdr:rowOff>190500</xdr:rowOff>
                  </to>
                </anchor>
              </controlPr>
            </control>
          </mc:Choice>
        </mc:AlternateContent>
        <mc:AlternateContent xmlns:mc="http://schemas.openxmlformats.org/markup-compatibility/2006">
          <mc:Choice Requires="x14">
            <control shapeId="75886" r:id="rId92" name="Check Box 110">
              <controlPr defaultSize="0" autoFill="0" autoLine="0" autoPict="0">
                <anchor moveWithCells="1">
                  <from>
                    <xdr:col>19</xdr:col>
                    <xdr:colOff>38100</xdr:colOff>
                    <xdr:row>34</xdr:row>
                    <xdr:rowOff>19050</xdr:rowOff>
                  </from>
                  <to>
                    <xdr:col>21</xdr:col>
                    <xdr:colOff>9525</xdr:colOff>
                    <xdr:row>34</xdr:row>
                    <xdr:rowOff>190500</xdr:rowOff>
                  </to>
                </anchor>
              </controlPr>
            </control>
          </mc:Choice>
        </mc:AlternateContent>
        <mc:AlternateContent xmlns:mc="http://schemas.openxmlformats.org/markup-compatibility/2006">
          <mc:Choice Requires="x14">
            <control shapeId="75887" r:id="rId93" name="Check Box 111">
              <controlPr defaultSize="0" autoFill="0" autoLine="0" autoPict="0">
                <anchor moveWithCells="1">
                  <from>
                    <xdr:col>10</xdr:col>
                    <xdr:colOff>28575</xdr:colOff>
                    <xdr:row>34</xdr:row>
                    <xdr:rowOff>19050</xdr:rowOff>
                  </from>
                  <to>
                    <xdr:col>12</xdr:col>
                    <xdr:colOff>0</xdr:colOff>
                    <xdr:row>34</xdr:row>
                    <xdr:rowOff>190500</xdr:rowOff>
                  </to>
                </anchor>
              </controlPr>
            </control>
          </mc:Choice>
        </mc:AlternateContent>
        <mc:AlternateContent xmlns:mc="http://schemas.openxmlformats.org/markup-compatibility/2006">
          <mc:Choice Requires="x14">
            <control shapeId="75888" r:id="rId94" name="Check Box 112">
              <controlPr defaultSize="0" autoFill="0" autoLine="0" autoPict="0">
                <anchor moveWithCells="1">
                  <from>
                    <xdr:col>10</xdr:col>
                    <xdr:colOff>19050</xdr:colOff>
                    <xdr:row>34</xdr:row>
                    <xdr:rowOff>19050</xdr:rowOff>
                  </from>
                  <to>
                    <xdr:col>11</xdr:col>
                    <xdr:colOff>114300</xdr:colOff>
                    <xdr:row>34</xdr:row>
                    <xdr:rowOff>190500</xdr:rowOff>
                  </to>
                </anchor>
              </controlPr>
            </control>
          </mc:Choice>
        </mc:AlternateContent>
        <mc:AlternateContent xmlns:mc="http://schemas.openxmlformats.org/markup-compatibility/2006">
          <mc:Choice Requires="x14">
            <control shapeId="75889" r:id="rId95" name="Check Box 113">
              <controlPr defaultSize="0" autoFill="0" autoLine="0" autoPict="0">
                <anchor moveWithCells="1">
                  <from>
                    <xdr:col>10</xdr:col>
                    <xdr:colOff>57150</xdr:colOff>
                    <xdr:row>34</xdr:row>
                    <xdr:rowOff>28575</xdr:rowOff>
                  </from>
                  <to>
                    <xdr:col>12</xdr:col>
                    <xdr:colOff>28575</xdr:colOff>
                    <xdr:row>34</xdr:row>
                    <xdr:rowOff>200025</xdr:rowOff>
                  </to>
                </anchor>
              </controlPr>
            </control>
          </mc:Choice>
        </mc:AlternateContent>
        <mc:AlternateContent xmlns:mc="http://schemas.openxmlformats.org/markup-compatibility/2006">
          <mc:Choice Requires="x14">
            <control shapeId="75890" r:id="rId96" name="Check Box 114">
              <controlPr defaultSize="0" autoFill="0" autoLine="0" autoPict="0">
                <anchor moveWithCells="1">
                  <from>
                    <xdr:col>10</xdr:col>
                    <xdr:colOff>19050</xdr:colOff>
                    <xdr:row>34</xdr:row>
                    <xdr:rowOff>19050</xdr:rowOff>
                  </from>
                  <to>
                    <xdr:col>11</xdr:col>
                    <xdr:colOff>114300</xdr:colOff>
                    <xdr:row>34</xdr:row>
                    <xdr:rowOff>190500</xdr:rowOff>
                  </to>
                </anchor>
              </controlPr>
            </control>
          </mc:Choice>
        </mc:AlternateContent>
        <mc:AlternateContent xmlns:mc="http://schemas.openxmlformats.org/markup-compatibility/2006">
          <mc:Choice Requires="x14">
            <control shapeId="75891" r:id="rId97" name="Check Box 115">
              <controlPr defaultSize="0" autoFill="0" autoLine="0" autoPict="0">
                <anchor moveWithCells="1">
                  <from>
                    <xdr:col>9</xdr:col>
                    <xdr:colOff>28575</xdr:colOff>
                    <xdr:row>34</xdr:row>
                    <xdr:rowOff>19050</xdr:rowOff>
                  </from>
                  <to>
                    <xdr:col>11</xdr:col>
                    <xdr:colOff>0</xdr:colOff>
                    <xdr:row>34</xdr:row>
                    <xdr:rowOff>190500</xdr:rowOff>
                  </to>
                </anchor>
              </controlPr>
            </control>
          </mc:Choice>
        </mc:AlternateContent>
        <mc:AlternateContent xmlns:mc="http://schemas.openxmlformats.org/markup-compatibility/2006">
          <mc:Choice Requires="x14">
            <control shapeId="75892" r:id="rId98" name="Check Box 116">
              <controlPr defaultSize="0" autoFill="0" autoLine="0" autoPict="0">
                <anchor moveWithCells="1">
                  <from>
                    <xdr:col>9</xdr:col>
                    <xdr:colOff>47625</xdr:colOff>
                    <xdr:row>34</xdr:row>
                    <xdr:rowOff>19050</xdr:rowOff>
                  </from>
                  <to>
                    <xdr:col>11</xdr:col>
                    <xdr:colOff>19050</xdr:colOff>
                    <xdr:row>34</xdr:row>
                    <xdr:rowOff>190500</xdr:rowOff>
                  </to>
                </anchor>
              </controlPr>
            </control>
          </mc:Choice>
        </mc:AlternateContent>
        <mc:AlternateContent xmlns:mc="http://schemas.openxmlformats.org/markup-compatibility/2006">
          <mc:Choice Requires="x14">
            <control shapeId="75893" r:id="rId99" name="Check Box 117">
              <controlPr defaultSize="0" autoFill="0" autoLine="0" autoPict="0">
                <anchor moveWithCells="1">
                  <from>
                    <xdr:col>9</xdr:col>
                    <xdr:colOff>28575</xdr:colOff>
                    <xdr:row>34</xdr:row>
                    <xdr:rowOff>19050</xdr:rowOff>
                  </from>
                  <to>
                    <xdr:col>11</xdr:col>
                    <xdr:colOff>0</xdr:colOff>
                    <xdr:row>34</xdr:row>
                    <xdr:rowOff>190500</xdr:rowOff>
                  </to>
                </anchor>
              </controlPr>
            </control>
          </mc:Choice>
        </mc:AlternateContent>
        <mc:AlternateContent xmlns:mc="http://schemas.openxmlformats.org/markup-compatibility/2006">
          <mc:Choice Requires="x14">
            <control shapeId="75894" r:id="rId100" name="Check Box 118">
              <controlPr defaultSize="0" autoFill="0" autoLine="0" autoPict="0">
                <anchor moveWithCells="1">
                  <from>
                    <xdr:col>9</xdr:col>
                    <xdr:colOff>19050</xdr:colOff>
                    <xdr:row>34</xdr:row>
                    <xdr:rowOff>19050</xdr:rowOff>
                  </from>
                  <to>
                    <xdr:col>10</xdr:col>
                    <xdr:colOff>114300</xdr:colOff>
                    <xdr:row>34</xdr:row>
                    <xdr:rowOff>190500</xdr:rowOff>
                  </to>
                </anchor>
              </controlPr>
            </control>
          </mc:Choice>
        </mc:AlternateContent>
        <mc:AlternateContent xmlns:mc="http://schemas.openxmlformats.org/markup-compatibility/2006">
          <mc:Choice Requires="x14">
            <control shapeId="75895" r:id="rId101" name="Check Box 119">
              <controlPr defaultSize="0" autoFill="0" autoLine="0" autoPict="0">
                <anchor moveWithCells="1">
                  <from>
                    <xdr:col>9</xdr:col>
                    <xdr:colOff>57150</xdr:colOff>
                    <xdr:row>34</xdr:row>
                    <xdr:rowOff>28575</xdr:rowOff>
                  </from>
                  <to>
                    <xdr:col>11</xdr:col>
                    <xdr:colOff>28575</xdr:colOff>
                    <xdr:row>34</xdr:row>
                    <xdr:rowOff>200025</xdr:rowOff>
                  </to>
                </anchor>
              </controlPr>
            </control>
          </mc:Choice>
        </mc:AlternateContent>
        <mc:AlternateContent xmlns:mc="http://schemas.openxmlformats.org/markup-compatibility/2006">
          <mc:Choice Requires="x14">
            <control shapeId="75896" r:id="rId102" name="Check Box 120">
              <controlPr defaultSize="0" autoFill="0" autoLine="0" autoPict="0">
                <anchor moveWithCells="1">
                  <from>
                    <xdr:col>9</xdr:col>
                    <xdr:colOff>19050</xdr:colOff>
                    <xdr:row>34</xdr:row>
                    <xdr:rowOff>19050</xdr:rowOff>
                  </from>
                  <to>
                    <xdr:col>10</xdr:col>
                    <xdr:colOff>114300</xdr:colOff>
                    <xdr:row>34</xdr:row>
                    <xdr:rowOff>190500</xdr:rowOff>
                  </to>
                </anchor>
              </controlPr>
            </control>
          </mc:Choice>
        </mc:AlternateContent>
        <mc:AlternateContent xmlns:mc="http://schemas.openxmlformats.org/markup-compatibility/2006">
          <mc:Choice Requires="x14">
            <control shapeId="75897" r:id="rId103" name="Check Box 121">
              <controlPr defaultSize="0" autoFill="0" autoLine="0" autoPict="0">
                <anchor moveWithCells="1">
                  <from>
                    <xdr:col>13</xdr:col>
                    <xdr:colOff>28575</xdr:colOff>
                    <xdr:row>34</xdr:row>
                    <xdr:rowOff>19050</xdr:rowOff>
                  </from>
                  <to>
                    <xdr:col>14</xdr:col>
                    <xdr:colOff>123825</xdr:colOff>
                    <xdr:row>34</xdr:row>
                    <xdr:rowOff>190500</xdr:rowOff>
                  </to>
                </anchor>
              </controlPr>
            </control>
          </mc:Choice>
        </mc:AlternateContent>
        <mc:AlternateContent xmlns:mc="http://schemas.openxmlformats.org/markup-compatibility/2006">
          <mc:Choice Requires="x14">
            <control shapeId="75898" r:id="rId104" name="Check Box 122">
              <controlPr defaultSize="0" autoFill="0" autoLine="0" autoPict="0">
                <anchor moveWithCells="1">
                  <from>
                    <xdr:col>13</xdr:col>
                    <xdr:colOff>28575</xdr:colOff>
                    <xdr:row>34</xdr:row>
                    <xdr:rowOff>19050</xdr:rowOff>
                  </from>
                  <to>
                    <xdr:col>14</xdr:col>
                    <xdr:colOff>123825</xdr:colOff>
                    <xdr:row>34</xdr:row>
                    <xdr:rowOff>190500</xdr:rowOff>
                  </to>
                </anchor>
              </controlPr>
            </control>
          </mc:Choice>
        </mc:AlternateContent>
        <mc:AlternateContent xmlns:mc="http://schemas.openxmlformats.org/markup-compatibility/2006">
          <mc:Choice Requires="x14">
            <control shapeId="75899" r:id="rId105" name="Check Box 123">
              <controlPr defaultSize="0" autoFill="0" autoLine="0" autoPict="0">
                <anchor moveWithCells="1">
                  <from>
                    <xdr:col>13</xdr:col>
                    <xdr:colOff>19050</xdr:colOff>
                    <xdr:row>34</xdr:row>
                    <xdr:rowOff>19050</xdr:rowOff>
                  </from>
                  <to>
                    <xdr:col>14</xdr:col>
                    <xdr:colOff>114300</xdr:colOff>
                    <xdr:row>34</xdr:row>
                    <xdr:rowOff>190500</xdr:rowOff>
                  </to>
                </anchor>
              </controlPr>
            </control>
          </mc:Choice>
        </mc:AlternateContent>
        <mc:AlternateContent xmlns:mc="http://schemas.openxmlformats.org/markup-compatibility/2006">
          <mc:Choice Requires="x14">
            <control shapeId="75900" r:id="rId106" name="Check Box 124">
              <controlPr defaultSize="0" autoFill="0" autoLine="0" autoPict="0">
                <anchor moveWithCells="1">
                  <from>
                    <xdr:col>13</xdr:col>
                    <xdr:colOff>19050</xdr:colOff>
                    <xdr:row>34</xdr:row>
                    <xdr:rowOff>19050</xdr:rowOff>
                  </from>
                  <to>
                    <xdr:col>14</xdr:col>
                    <xdr:colOff>114300</xdr:colOff>
                    <xdr:row>34</xdr:row>
                    <xdr:rowOff>190500</xdr:rowOff>
                  </to>
                </anchor>
              </controlPr>
            </control>
          </mc:Choice>
        </mc:AlternateContent>
        <mc:AlternateContent xmlns:mc="http://schemas.openxmlformats.org/markup-compatibility/2006">
          <mc:Choice Requires="x14">
            <control shapeId="75901" r:id="rId107" name="Check Box 125">
              <controlPr defaultSize="0" autoFill="0" autoLine="0" autoPict="0">
                <anchor moveWithCells="1">
                  <from>
                    <xdr:col>12</xdr:col>
                    <xdr:colOff>28575</xdr:colOff>
                    <xdr:row>34</xdr:row>
                    <xdr:rowOff>19050</xdr:rowOff>
                  </from>
                  <to>
                    <xdr:col>14</xdr:col>
                    <xdr:colOff>0</xdr:colOff>
                    <xdr:row>34</xdr:row>
                    <xdr:rowOff>190500</xdr:rowOff>
                  </to>
                </anchor>
              </controlPr>
            </control>
          </mc:Choice>
        </mc:AlternateContent>
        <mc:AlternateContent xmlns:mc="http://schemas.openxmlformats.org/markup-compatibility/2006">
          <mc:Choice Requires="x14">
            <control shapeId="75902" r:id="rId108" name="Check Box 126">
              <controlPr defaultSize="0" autoFill="0" autoLine="0" autoPict="0">
                <anchor moveWithCells="1">
                  <from>
                    <xdr:col>12</xdr:col>
                    <xdr:colOff>47625</xdr:colOff>
                    <xdr:row>34</xdr:row>
                    <xdr:rowOff>19050</xdr:rowOff>
                  </from>
                  <to>
                    <xdr:col>14</xdr:col>
                    <xdr:colOff>19050</xdr:colOff>
                    <xdr:row>34</xdr:row>
                    <xdr:rowOff>190500</xdr:rowOff>
                  </to>
                </anchor>
              </controlPr>
            </control>
          </mc:Choice>
        </mc:AlternateContent>
        <mc:AlternateContent xmlns:mc="http://schemas.openxmlformats.org/markup-compatibility/2006">
          <mc:Choice Requires="x14">
            <control shapeId="75903" r:id="rId109" name="Check Box 127">
              <controlPr defaultSize="0" autoFill="0" autoLine="0" autoPict="0">
                <anchor moveWithCells="1">
                  <from>
                    <xdr:col>12</xdr:col>
                    <xdr:colOff>28575</xdr:colOff>
                    <xdr:row>34</xdr:row>
                    <xdr:rowOff>19050</xdr:rowOff>
                  </from>
                  <to>
                    <xdr:col>14</xdr:col>
                    <xdr:colOff>0</xdr:colOff>
                    <xdr:row>34</xdr:row>
                    <xdr:rowOff>190500</xdr:rowOff>
                  </to>
                </anchor>
              </controlPr>
            </control>
          </mc:Choice>
        </mc:AlternateContent>
        <mc:AlternateContent xmlns:mc="http://schemas.openxmlformats.org/markup-compatibility/2006">
          <mc:Choice Requires="x14">
            <control shapeId="75904" r:id="rId110" name="Check Box 128">
              <controlPr defaultSize="0" autoFill="0" autoLine="0" autoPict="0">
                <anchor moveWithCells="1">
                  <from>
                    <xdr:col>12</xdr:col>
                    <xdr:colOff>19050</xdr:colOff>
                    <xdr:row>34</xdr:row>
                    <xdr:rowOff>19050</xdr:rowOff>
                  </from>
                  <to>
                    <xdr:col>13</xdr:col>
                    <xdr:colOff>114300</xdr:colOff>
                    <xdr:row>34</xdr:row>
                    <xdr:rowOff>190500</xdr:rowOff>
                  </to>
                </anchor>
              </controlPr>
            </control>
          </mc:Choice>
        </mc:AlternateContent>
        <mc:AlternateContent xmlns:mc="http://schemas.openxmlformats.org/markup-compatibility/2006">
          <mc:Choice Requires="x14">
            <control shapeId="75905" r:id="rId111" name="Check Box 129">
              <controlPr defaultSize="0" autoFill="0" autoLine="0" autoPict="0">
                <anchor moveWithCells="1">
                  <from>
                    <xdr:col>12</xdr:col>
                    <xdr:colOff>57150</xdr:colOff>
                    <xdr:row>34</xdr:row>
                    <xdr:rowOff>28575</xdr:rowOff>
                  </from>
                  <to>
                    <xdr:col>14</xdr:col>
                    <xdr:colOff>28575</xdr:colOff>
                    <xdr:row>34</xdr:row>
                    <xdr:rowOff>200025</xdr:rowOff>
                  </to>
                </anchor>
              </controlPr>
            </control>
          </mc:Choice>
        </mc:AlternateContent>
        <mc:AlternateContent xmlns:mc="http://schemas.openxmlformats.org/markup-compatibility/2006">
          <mc:Choice Requires="x14">
            <control shapeId="75906" r:id="rId112" name="Check Box 130">
              <controlPr defaultSize="0" autoFill="0" autoLine="0" autoPict="0">
                <anchor moveWithCells="1">
                  <from>
                    <xdr:col>12</xdr:col>
                    <xdr:colOff>19050</xdr:colOff>
                    <xdr:row>34</xdr:row>
                    <xdr:rowOff>19050</xdr:rowOff>
                  </from>
                  <to>
                    <xdr:col>13</xdr:col>
                    <xdr:colOff>114300</xdr:colOff>
                    <xdr:row>34</xdr:row>
                    <xdr:rowOff>190500</xdr:rowOff>
                  </to>
                </anchor>
              </controlPr>
            </control>
          </mc:Choice>
        </mc:AlternateContent>
        <mc:AlternateContent xmlns:mc="http://schemas.openxmlformats.org/markup-compatibility/2006">
          <mc:Choice Requires="x14">
            <control shapeId="75907" r:id="rId113" name="Check Box 131">
              <controlPr defaultSize="0" autoFill="0" autoLine="0" autoPict="0">
                <anchor moveWithCells="1">
                  <from>
                    <xdr:col>41</xdr:col>
                    <xdr:colOff>57150</xdr:colOff>
                    <xdr:row>11</xdr:row>
                    <xdr:rowOff>200025</xdr:rowOff>
                  </from>
                  <to>
                    <xdr:col>43</xdr:col>
                    <xdr:colOff>85725</xdr:colOff>
                    <xdr:row>13</xdr:row>
                    <xdr:rowOff>9525</xdr:rowOff>
                  </to>
                </anchor>
              </controlPr>
            </control>
          </mc:Choice>
        </mc:AlternateContent>
        <mc:AlternateContent xmlns:mc="http://schemas.openxmlformats.org/markup-compatibility/2006">
          <mc:Choice Requires="x14">
            <control shapeId="75908" r:id="rId114" name="Check Box 132">
              <controlPr defaultSize="0" autoFill="0" autoLine="0" autoPict="0">
                <anchor moveWithCells="1">
                  <from>
                    <xdr:col>50</xdr:col>
                    <xdr:colOff>28575</xdr:colOff>
                    <xdr:row>12</xdr:row>
                    <xdr:rowOff>0</xdr:rowOff>
                  </from>
                  <to>
                    <xdr:col>52</xdr:col>
                    <xdr:colOff>38100</xdr:colOff>
                    <xdr:row>13</xdr:row>
                    <xdr:rowOff>28575</xdr:rowOff>
                  </to>
                </anchor>
              </controlPr>
            </control>
          </mc:Choice>
        </mc:AlternateContent>
        <mc:AlternateContent xmlns:mc="http://schemas.openxmlformats.org/markup-compatibility/2006">
          <mc:Choice Requires="x14">
            <control shapeId="75909" r:id="rId115" name="Check Box 133">
              <controlPr defaultSize="0" autoFill="0" autoLine="0" autoPict="0">
                <anchor moveWithCells="1">
                  <from>
                    <xdr:col>42</xdr:col>
                    <xdr:colOff>57150</xdr:colOff>
                    <xdr:row>12</xdr:row>
                    <xdr:rowOff>0</xdr:rowOff>
                  </from>
                  <to>
                    <xdr:col>44</xdr:col>
                    <xdr:colOff>66675</xdr:colOff>
                    <xdr:row>13</xdr:row>
                    <xdr:rowOff>19050</xdr:rowOff>
                  </to>
                </anchor>
              </controlPr>
            </control>
          </mc:Choice>
        </mc:AlternateContent>
        <mc:AlternateContent xmlns:mc="http://schemas.openxmlformats.org/markup-compatibility/2006">
          <mc:Choice Requires="x14">
            <control shapeId="75910" r:id="rId116" name="Check Box 134">
              <controlPr defaultSize="0" autoFill="0" autoLine="0" autoPict="0">
                <anchor moveWithCells="1">
                  <from>
                    <xdr:col>38</xdr:col>
                    <xdr:colOff>76200</xdr:colOff>
                    <xdr:row>12</xdr:row>
                    <xdr:rowOff>0</xdr:rowOff>
                  </from>
                  <to>
                    <xdr:col>40</xdr:col>
                    <xdr:colOff>47625</xdr:colOff>
                    <xdr:row>13</xdr:row>
                    <xdr:rowOff>9525</xdr:rowOff>
                  </to>
                </anchor>
              </controlPr>
            </control>
          </mc:Choice>
        </mc:AlternateContent>
        <mc:AlternateContent xmlns:mc="http://schemas.openxmlformats.org/markup-compatibility/2006">
          <mc:Choice Requires="x14">
            <control shapeId="75911" r:id="rId117" name="Check Box 135">
              <controlPr defaultSize="0" autoFill="0" autoLine="0" autoPict="0">
                <anchor moveWithCells="1">
                  <from>
                    <xdr:col>42</xdr:col>
                    <xdr:colOff>57150</xdr:colOff>
                    <xdr:row>12</xdr:row>
                    <xdr:rowOff>0</xdr:rowOff>
                  </from>
                  <to>
                    <xdr:col>44</xdr:col>
                    <xdr:colOff>66675</xdr:colOff>
                    <xdr:row>13</xdr:row>
                    <xdr:rowOff>19050</xdr:rowOff>
                  </to>
                </anchor>
              </controlPr>
            </control>
          </mc:Choice>
        </mc:AlternateContent>
        <mc:AlternateContent xmlns:mc="http://schemas.openxmlformats.org/markup-compatibility/2006">
          <mc:Choice Requires="x14">
            <control shapeId="75912" r:id="rId118" name="Check Box 136">
              <controlPr defaultSize="0" autoFill="0" autoLine="0" autoPict="0">
                <anchor moveWithCells="1">
                  <from>
                    <xdr:col>38</xdr:col>
                    <xdr:colOff>76200</xdr:colOff>
                    <xdr:row>13</xdr:row>
                    <xdr:rowOff>28575</xdr:rowOff>
                  </from>
                  <to>
                    <xdr:col>40</xdr:col>
                    <xdr:colOff>19050</xdr:colOff>
                    <xdr:row>13</xdr:row>
                    <xdr:rowOff>190500</xdr:rowOff>
                  </to>
                </anchor>
              </controlPr>
            </control>
          </mc:Choice>
        </mc:AlternateContent>
        <mc:AlternateContent xmlns:mc="http://schemas.openxmlformats.org/markup-compatibility/2006">
          <mc:Choice Requires="x14">
            <control shapeId="75913" r:id="rId119" name="Check Box 137">
              <controlPr defaultSize="0" autoFill="0" autoLine="0" autoPict="0">
                <anchor moveWithCells="1">
                  <from>
                    <xdr:col>42</xdr:col>
                    <xdr:colOff>57150</xdr:colOff>
                    <xdr:row>13</xdr:row>
                    <xdr:rowOff>28575</xdr:rowOff>
                  </from>
                  <to>
                    <xdr:col>44</xdr:col>
                    <xdr:colOff>38100</xdr:colOff>
                    <xdr:row>13</xdr:row>
                    <xdr:rowOff>200025</xdr:rowOff>
                  </to>
                </anchor>
              </controlPr>
            </control>
          </mc:Choice>
        </mc:AlternateContent>
        <mc:AlternateContent xmlns:mc="http://schemas.openxmlformats.org/markup-compatibility/2006">
          <mc:Choice Requires="x14">
            <control shapeId="75914" r:id="rId120" name="Check Box 138">
              <controlPr defaultSize="0" autoFill="0" autoLine="0" autoPict="0">
                <anchor moveWithCells="1">
                  <from>
                    <xdr:col>38</xdr:col>
                    <xdr:colOff>76200</xdr:colOff>
                    <xdr:row>12</xdr:row>
                    <xdr:rowOff>0</xdr:rowOff>
                  </from>
                  <to>
                    <xdr:col>40</xdr:col>
                    <xdr:colOff>47625</xdr:colOff>
                    <xdr:row>13</xdr:row>
                    <xdr:rowOff>9525</xdr:rowOff>
                  </to>
                </anchor>
              </controlPr>
            </control>
          </mc:Choice>
        </mc:AlternateContent>
        <mc:AlternateContent xmlns:mc="http://schemas.openxmlformats.org/markup-compatibility/2006">
          <mc:Choice Requires="x14">
            <control shapeId="75915" r:id="rId121" name="Check Box 139">
              <controlPr defaultSize="0" autoFill="0" autoLine="0" autoPict="0">
                <anchor moveWithCells="1">
                  <from>
                    <xdr:col>35</xdr:col>
                    <xdr:colOff>28575</xdr:colOff>
                    <xdr:row>13</xdr:row>
                    <xdr:rowOff>19050</xdr:rowOff>
                  </from>
                  <to>
                    <xdr:col>36</xdr:col>
                    <xdr:colOff>123825</xdr:colOff>
                    <xdr:row>13</xdr:row>
                    <xdr:rowOff>190500</xdr:rowOff>
                  </to>
                </anchor>
              </controlPr>
            </control>
          </mc:Choice>
        </mc:AlternateContent>
        <mc:AlternateContent xmlns:mc="http://schemas.openxmlformats.org/markup-compatibility/2006">
          <mc:Choice Requires="x14">
            <control shapeId="75916" r:id="rId122" name="Check Box 140">
              <controlPr defaultSize="0" autoFill="0" autoLine="0" autoPict="0">
                <anchor moveWithCells="1">
                  <from>
                    <xdr:col>34</xdr:col>
                    <xdr:colOff>19050</xdr:colOff>
                    <xdr:row>13</xdr:row>
                    <xdr:rowOff>19050</xdr:rowOff>
                  </from>
                  <to>
                    <xdr:col>35</xdr:col>
                    <xdr:colOff>114300</xdr:colOff>
                    <xdr:row>13</xdr:row>
                    <xdr:rowOff>190500</xdr:rowOff>
                  </to>
                </anchor>
              </controlPr>
            </control>
          </mc:Choice>
        </mc:AlternateContent>
        <mc:AlternateContent xmlns:mc="http://schemas.openxmlformats.org/markup-compatibility/2006">
          <mc:Choice Requires="x14">
            <control shapeId="75917" r:id="rId123" name="Check Box 141">
              <controlPr defaultSize="0" autoFill="0" autoLine="0" autoPict="0">
                <anchor moveWithCells="1">
                  <from>
                    <xdr:col>35</xdr:col>
                    <xdr:colOff>28575</xdr:colOff>
                    <xdr:row>13</xdr:row>
                    <xdr:rowOff>19050</xdr:rowOff>
                  </from>
                  <to>
                    <xdr:col>36</xdr:col>
                    <xdr:colOff>123825</xdr:colOff>
                    <xdr:row>13</xdr:row>
                    <xdr:rowOff>190500</xdr:rowOff>
                  </to>
                </anchor>
              </controlPr>
            </control>
          </mc:Choice>
        </mc:AlternateContent>
        <mc:AlternateContent xmlns:mc="http://schemas.openxmlformats.org/markup-compatibility/2006">
          <mc:Choice Requires="x14">
            <control shapeId="75918" r:id="rId124" name="Check Box 142">
              <controlPr defaultSize="0" autoFill="0" autoLine="0" autoPict="0">
                <anchor moveWithCells="1">
                  <from>
                    <xdr:col>34</xdr:col>
                    <xdr:colOff>19050</xdr:colOff>
                    <xdr:row>13</xdr:row>
                    <xdr:rowOff>19050</xdr:rowOff>
                  </from>
                  <to>
                    <xdr:col>35</xdr:col>
                    <xdr:colOff>114300</xdr:colOff>
                    <xdr:row>13</xdr:row>
                    <xdr:rowOff>190500</xdr:rowOff>
                  </to>
                </anchor>
              </controlPr>
            </control>
          </mc:Choice>
        </mc:AlternateContent>
        <mc:AlternateContent xmlns:mc="http://schemas.openxmlformats.org/markup-compatibility/2006">
          <mc:Choice Requires="x14">
            <control shapeId="75919" r:id="rId125" name="Check Box 143">
              <controlPr defaultSize="0" autoFill="0" autoLine="0" autoPict="0">
                <anchor moveWithCells="1">
                  <from>
                    <xdr:col>38</xdr:col>
                    <xdr:colOff>28575</xdr:colOff>
                    <xdr:row>13</xdr:row>
                    <xdr:rowOff>19050</xdr:rowOff>
                  </from>
                  <to>
                    <xdr:col>39</xdr:col>
                    <xdr:colOff>104775</xdr:colOff>
                    <xdr:row>13</xdr:row>
                    <xdr:rowOff>190500</xdr:rowOff>
                  </to>
                </anchor>
              </controlPr>
            </control>
          </mc:Choice>
        </mc:AlternateContent>
        <mc:AlternateContent xmlns:mc="http://schemas.openxmlformats.org/markup-compatibility/2006">
          <mc:Choice Requires="x14">
            <control shapeId="75920" r:id="rId126" name="Check Box 144">
              <controlPr defaultSize="0" autoFill="0" autoLine="0" autoPict="0">
                <anchor moveWithCells="1">
                  <from>
                    <xdr:col>37</xdr:col>
                    <xdr:colOff>19050</xdr:colOff>
                    <xdr:row>13</xdr:row>
                    <xdr:rowOff>19050</xdr:rowOff>
                  </from>
                  <to>
                    <xdr:col>38</xdr:col>
                    <xdr:colOff>95250</xdr:colOff>
                    <xdr:row>13</xdr:row>
                    <xdr:rowOff>190500</xdr:rowOff>
                  </to>
                </anchor>
              </controlPr>
            </control>
          </mc:Choice>
        </mc:AlternateContent>
        <mc:AlternateContent xmlns:mc="http://schemas.openxmlformats.org/markup-compatibility/2006">
          <mc:Choice Requires="x14">
            <control shapeId="75921" r:id="rId127" name="Check Box 145">
              <controlPr defaultSize="0" autoFill="0" autoLine="0" autoPict="0">
                <anchor moveWithCells="1">
                  <from>
                    <xdr:col>38</xdr:col>
                    <xdr:colOff>76200</xdr:colOff>
                    <xdr:row>14</xdr:row>
                    <xdr:rowOff>28575</xdr:rowOff>
                  </from>
                  <to>
                    <xdr:col>40</xdr:col>
                    <xdr:colOff>19050</xdr:colOff>
                    <xdr:row>14</xdr:row>
                    <xdr:rowOff>190500</xdr:rowOff>
                  </to>
                </anchor>
              </controlPr>
            </control>
          </mc:Choice>
        </mc:AlternateContent>
        <mc:AlternateContent xmlns:mc="http://schemas.openxmlformats.org/markup-compatibility/2006">
          <mc:Choice Requires="x14">
            <control shapeId="75922" r:id="rId128" name="Check Box 146">
              <controlPr defaultSize="0" autoFill="0" autoLine="0" autoPict="0">
                <anchor moveWithCells="1">
                  <from>
                    <xdr:col>42</xdr:col>
                    <xdr:colOff>66675</xdr:colOff>
                    <xdr:row>14</xdr:row>
                    <xdr:rowOff>28575</xdr:rowOff>
                  </from>
                  <to>
                    <xdr:col>44</xdr:col>
                    <xdr:colOff>38100</xdr:colOff>
                    <xdr:row>14</xdr:row>
                    <xdr:rowOff>190500</xdr:rowOff>
                  </to>
                </anchor>
              </controlPr>
            </control>
          </mc:Choice>
        </mc:AlternateContent>
        <mc:AlternateContent xmlns:mc="http://schemas.openxmlformats.org/markup-compatibility/2006">
          <mc:Choice Requires="x14">
            <control shapeId="75923" r:id="rId129" name="Check Box 147">
              <controlPr defaultSize="0" autoFill="0" autoLine="0" autoPict="0">
                <anchor moveWithCells="1">
                  <from>
                    <xdr:col>38</xdr:col>
                    <xdr:colOff>76200</xdr:colOff>
                    <xdr:row>15</xdr:row>
                    <xdr:rowOff>19050</xdr:rowOff>
                  </from>
                  <to>
                    <xdr:col>40</xdr:col>
                    <xdr:colOff>19050</xdr:colOff>
                    <xdr:row>15</xdr:row>
                    <xdr:rowOff>180975</xdr:rowOff>
                  </to>
                </anchor>
              </controlPr>
            </control>
          </mc:Choice>
        </mc:AlternateContent>
        <mc:AlternateContent xmlns:mc="http://schemas.openxmlformats.org/markup-compatibility/2006">
          <mc:Choice Requires="x14">
            <control shapeId="75924" r:id="rId130" name="Check Box 148">
              <controlPr defaultSize="0" autoFill="0" autoLine="0" autoPict="0">
                <anchor moveWithCells="1">
                  <from>
                    <xdr:col>41</xdr:col>
                    <xdr:colOff>19050</xdr:colOff>
                    <xdr:row>16</xdr:row>
                    <xdr:rowOff>28575</xdr:rowOff>
                  </from>
                  <to>
                    <xdr:col>43</xdr:col>
                    <xdr:colOff>38100</xdr:colOff>
                    <xdr:row>16</xdr:row>
                    <xdr:rowOff>171450</xdr:rowOff>
                  </to>
                </anchor>
              </controlPr>
            </control>
          </mc:Choice>
        </mc:AlternateContent>
        <mc:AlternateContent xmlns:mc="http://schemas.openxmlformats.org/markup-compatibility/2006">
          <mc:Choice Requires="x14">
            <control shapeId="75925" r:id="rId131" name="Check Box 149">
              <controlPr defaultSize="0" autoFill="0" autoLine="0" autoPict="0">
                <anchor moveWithCells="1">
                  <from>
                    <xdr:col>44</xdr:col>
                    <xdr:colOff>85725</xdr:colOff>
                    <xdr:row>16</xdr:row>
                    <xdr:rowOff>19050</xdr:rowOff>
                  </from>
                  <to>
                    <xdr:col>46</xdr:col>
                    <xdr:colOff>57150</xdr:colOff>
                    <xdr:row>16</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147F431A-F52B-44E4-8E43-1123D0EC2F4D}">
            <xm:f>Sheet2!$J$21=TRUE</xm:f>
            <x14:dxf>
              <fill>
                <patternFill patternType="none">
                  <bgColor auto="1"/>
                </patternFill>
              </fill>
            </x14:dxf>
          </x14:cfRule>
          <x14:cfRule type="expression" priority="7" id="{DC9CC573-326A-4F77-9806-9FF912DBBD33}">
            <xm:f>Sheet2!$I$21=TRUE</xm:f>
            <x14:dxf>
              <fill>
                <patternFill patternType="none">
                  <bgColor auto="1"/>
                </patternFill>
              </fill>
            </x14:dxf>
          </x14:cfRule>
          <xm:sqref>V14:AF14</xm:sqref>
        </x14:conditionalFormatting>
        <x14:conditionalFormatting xmlns:xm="http://schemas.microsoft.com/office/excel/2006/main">
          <x14:cfRule type="expression" priority="13" id="{B42930B7-77B6-408F-91DD-35CD83F0267F}">
            <xm:f>Sheet2!$J$42=TRUE</xm:f>
            <x14:dxf>
              <fill>
                <patternFill patternType="none">
                  <bgColor auto="1"/>
                </patternFill>
              </fill>
            </x14:dxf>
          </x14:cfRule>
          <x14:cfRule type="expression" priority="14" id="{63A9B52B-5273-471D-9E8E-F2071D368DAC}">
            <xm:f>Sheet2!$I$42=TRUE</xm:f>
            <x14:dxf>
              <fill>
                <patternFill patternType="none">
                  <bgColor auto="1"/>
                </patternFill>
              </fill>
            </x14:dxf>
          </x14:cfRule>
          <xm:sqref>W35:AF35</xm:sqref>
        </x14:conditionalFormatting>
        <x14:conditionalFormatting xmlns:xm="http://schemas.microsoft.com/office/excel/2006/main">
          <x14:cfRule type="expression" priority="15" id="{B2080CBB-9C90-467C-9B85-998ABAF3E572}">
            <xm:f>Sheet2!$M$21=TRUE</xm:f>
            <x14:dxf>
              <fill>
                <patternFill patternType="none">
                  <bgColor auto="1"/>
                </patternFill>
              </fill>
            </x14:dxf>
          </x14:cfRule>
          <x14:cfRule type="expression" priority="16" id="{3FF24E9C-60AA-490D-A721-428A26BE0088}">
            <xm:f>Sheet2!$L$21=TRUE</xm:f>
            <x14:dxf>
              <fill>
                <patternFill patternType="none">
                  <bgColor auto="1"/>
                </patternFill>
              </fill>
            </x14:dxf>
          </x14:cfRule>
          <xm:sqref>AU14:BE14</xm:sqref>
        </x14:conditionalFormatting>
      </x14:conditionalFormattings>
    </ex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入力確認" error="リストにない名称が入力されました。" xr:uid="{B7045FB4-1C18-4E6B-969C-1E8DE548DE3A}">
          <x14:formula1>
            <xm:f>Sheet2!$D$4:$D$7</xm:f>
          </x14:formula1>
          <xm:sqref>AR16:AW16 S16:X16</xm:sqref>
        </x14:dataValidation>
        <x14:dataValidation type="list" errorStyle="warning" allowBlank="1" showInputMessage="1" showErrorMessage="1" errorTitle="入力確認" error="リストにない名称が入力されました。" xr:uid="{C4FEE3F7-630C-46E0-BAAC-9C15E9E7E14D}">
          <x14:formula1>
            <xm:f>Sheet2!$B$4:$B$9</xm:f>
          </x14:formula1>
          <xm:sqref>AR26:AX26 S26:Y26 S36:Y36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9F6C-006B-45A8-AA6A-7EE82CA92118}">
  <sheetPr codeName="Sheet3">
    <tabColor theme="0" tint="-0.249977111117893"/>
  </sheetPr>
  <dimension ref="B2:P59"/>
  <sheetViews>
    <sheetView topLeftCell="A37" workbookViewId="0">
      <selection activeCell="D18" sqref="D18"/>
    </sheetView>
  </sheetViews>
  <sheetFormatPr defaultRowHeight="13.5" x14ac:dyDescent="0.15"/>
  <sheetData>
    <row r="2" spans="2:16" x14ac:dyDescent="0.15">
      <c r="B2" s="1" t="s">
        <v>356</v>
      </c>
      <c r="C2" s="35"/>
      <c r="D2" s="1" t="s">
        <v>70</v>
      </c>
    </row>
    <row r="4" spans="2:16" x14ac:dyDescent="0.15">
      <c r="B4" t="s">
        <v>357</v>
      </c>
      <c r="D4" t="s">
        <v>357</v>
      </c>
      <c r="E4" t="s">
        <v>358</v>
      </c>
    </row>
    <row r="5" spans="2:16" x14ac:dyDescent="0.15">
      <c r="B5" t="s">
        <v>359</v>
      </c>
      <c r="D5" t="s">
        <v>359</v>
      </c>
    </row>
    <row r="6" spans="2:16" x14ac:dyDescent="0.15">
      <c r="B6" t="s">
        <v>360</v>
      </c>
      <c r="D6" t="s">
        <v>361</v>
      </c>
    </row>
    <row r="7" spans="2:16" x14ac:dyDescent="0.15">
      <c r="B7" t="s">
        <v>362</v>
      </c>
      <c r="D7" t="s">
        <v>363</v>
      </c>
    </row>
    <row r="8" spans="2:16" x14ac:dyDescent="0.15">
      <c r="B8" t="s">
        <v>364</v>
      </c>
    </row>
    <row r="9" spans="2:16" x14ac:dyDescent="0.15">
      <c r="B9" t="s">
        <v>365</v>
      </c>
    </row>
    <row r="16" spans="2:16" x14ac:dyDescent="0.15">
      <c r="B16" s="160" t="s">
        <v>310</v>
      </c>
      <c r="C16" s="161"/>
      <c r="D16" s="162"/>
      <c r="E16" s="160" t="s">
        <v>311</v>
      </c>
      <c r="F16" s="161"/>
      <c r="G16" s="162"/>
      <c r="H16" s="160" t="s">
        <v>312</v>
      </c>
      <c r="I16" s="161"/>
      <c r="J16" s="162"/>
      <c r="K16" s="160" t="s">
        <v>313</v>
      </c>
      <c r="L16" s="161"/>
      <c r="M16" s="162"/>
      <c r="N16" s="160" t="s">
        <v>320</v>
      </c>
      <c r="O16" s="161"/>
      <c r="P16" s="162"/>
    </row>
    <row r="17" spans="2:16" x14ac:dyDescent="0.15">
      <c r="C17" t="s">
        <v>308</v>
      </c>
      <c r="D17" t="s">
        <v>309</v>
      </c>
      <c r="F17" t="s">
        <v>308</v>
      </c>
      <c r="G17" t="s">
        <v>309</v>
      </c>
      <c r="I17" t="s">
        <v>308</v>
      </c>
      <c r="J17" t="s">
        <v>309</v>
      </c>
      <c r="L17" t="s">
        <v>308</v>
      </c>
      <c r="M17" t="s">
        <v>309</v>
      </c>
      <c r="O17" t="s">
        <v>308</v>
      </c>
      <c r="P17" t="s">
        <v>309</v>
      </c>
    </row>
    <row r="18" spans="2:16" x14ac:dyDescent="0.15">
      <c r="B18" s="149" t="s">
        <v>304</v>
      </c>
      <c r="C18" t="b">
        <v>0</v>
      </c>
      <c r="D18" t="b">
        <v>0</v>
      </c>
      <c r="E18" s="149"/>
      <c r="H18" s="149"/>
      <c r="K18" s="149"/>
      <c r="N18" s="149" t="s">
        <v>321</v>
      </c>
      <c r="O18" t="b">
        <v>0</v>
      </c>
      <c r="P18" t="b">
        <v>0</v>
      </c>
    </row>
    <row r="19" spans="2:16" x14ac:dyDescent="0.15">
      <c r="B19" s="149" t="s">
        <v>307</v>
      </c>
      <c r="C19" t="b">
        <v>0</v>
      </c>
      <c r="D19" t="b">
        <v>0</v>
      </c>
      <c r="E19" s="149"/>
      <c r="H19" s="149"/>
      <c r="K19" s="149"/>
      <c r="N19" s="149" t="s">
        <v>322</v>
      </c>
      <c r="O19" t="b">
        <v>0</v>
      </c>
      <c r="P19" t="b">
        <v>0</v>
      </c>
    </row>
    <row r="20" spans="2:16" x14ac:dyDescent="0.15">
      <c r="B20" s="149" t="s">
        <v>314</v>
      </c>
      <c r="C20" t="b">
        <v>0</v>
      </c>
      <c r="D20" t="b">
        <v>0</v>
      </c>
      <c r="E20" s="149"/>
      <c r="H20" s="149"/>
      <c r="K20" s="149"/>
    </row>
    <row r="21" spans="2:16" x14ac:dyDescent="0.15">
      <c r="B21" s="149" t="s">
        <v>315</v>
      </c>
      <c r="C21" t="b">
        <v>0</v>
      </c>
      <c r="D21" t="b">
        <v>0</v>
      </c>
      <c r="E21" s="149" t="s">
        <v>65</v>
      </c>
      <c r="F21" t="b">
        <v>0</v>
      </c>
      <c r="G21" t="b">
        <v>0</v>
      </c>
      <c r="H21" s="149" t="s">
        <v>65</v>
      </c>
      <c r="I21" t="b">
        <v>0</v>
      </c>
      <c r="J21" t="b">
        <v>0</v>
      </c>
      <c r="K21" s="149" t="s">
        <v>65</v>
      </c>
      <c r="L21" t="b">
        <v>0</v>
      </c>
      <c r="M21" t="b">
        <v>0</v>
      </c>
    </row>
    <row r="22" spans="2:16" x14ac:dyDescent="0.15">
      <c r="B22" s="149" t="s">
        <v>69</v>
      </c>
      <c r="C22" t="b">
        <v>0</v>
      </c>
      <c r="D22" t="b">
        <v>0</v>
      </c>
      <c r="E22" s="149"/>
      <c r="H22" s="149"/>
      <c r="K22" s="149"/>
    </row>
    <row r="23" spans="2:16" x14ac:dyDescent="0.15">
      <c r="B23" s="149" t="s">
        <v>316</v>
      </c>
      <c r="C23" t="b">
        <v>0</v>
      </c>
      <c r="D23" t="b">
        <v>0</v>
      </c>
      <c r="E23" s="149"/>
      <c r="H23" s="149"/>
      <c r="K23" s="149"/>
    </row>
    <row r="24" spans="2:16" x14ac:dyDescent="0.15">
      <c r="B24" s="149" t="s">
        <v>317</v>
      </c>
      <c r="C24" t="b">
        <v>0</v>
      </c>
      <c r="D24" t="b">
        <v>0</v>
      </c>
      <c r="E24" s="149"/>
      <c r="H24" s="149"/>
      <c r="K24" s="149"/>
    </row>
    <row r="25" spans="2:16" x14ac:dyDescent="0.15">
      <c r="B25" s="149"/>
    </row>
    <row r="26" spans="2:16" x14ac:dyDescent="0.15">
      <c r="B26" s="149"/>
    </row>
    <row r="42" spans="2:11" x14ac:dyDescent="0.15">
      <c r="B42" s="149" t="s">
        <v>76</v>
      </c>
      <c r="C42" t="b">
        <v>0</v>
      </c>
      <c r="D42" t="b">
        <v>0</v>
      </c>
      <c r="E42" s="149" t="s">
        <v>76</v>
      </c>
      <c r="F42" t="b">
        <v>0</v>
      </c>
      <c r="H42" s="149" t="s">
        <v>76</v>
      </c>
      <c r="I42" t="b">
        <v>0</v>
      </c>
      <c r="J42" t="b">
        <v>0</v>
      </c>
      <c r="K42" s="149"/>
    </row>
    <row r="58" spans="2:4" x14ac:dyDescent="0.15">
      <c r="B58" s="149" t="s">
        <v>347</v>
      </c>
      <c r="C58" t="b">
        <v>0</v>
      </c>
      <c r="D58" t="b">
        <v>0</v>
      </c>
    </row>
    <row r="59" spans="2:4" x14ac:dyDescent="0.15">
      <c r="B59" s="149" t="s">
        <v>348</v>
      </c>
      <c r="C59" t="b">
        <v>0</v>
      </c>
      <c r="D59" t="b">
        <v>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FDF0-F403-4211-B18D-7FFFE87B3CCC}">
  <sheetPr codeName="Sheet31">
    <tabColor rgb="FFFF0000"/>
    <pageSetUpPr fitToPage="1"/>
  </sheetPr>
  <dimension ref="B1:DI50"/>
  <sheetViews>
    <sheetView showGridLines="0" view="pageBreakPreview" zoomScale="80" zoomScaleNormal="85" zoomScaleSheetLayoutView="80" workbookViewId="0">
      <selection activeCell="F21" sqref="F21:H21"/>
    </sheetView>
  </sheetViews>
  <sheetFormatPr defaultRowHeight="13.5" x14ac:dyDescent="0.15"/>
  <cols>
    <col min="1" max="1" width="1.625" customWidth="1"/>
    <col min="2" max="2" width="9.875" customWidth="1"/>
    <col min="3" max="3" width="5.25" customWidth="1"/>
    <col min="4" max="4" width="5" customWidth="1"/>
    <col min="5" max="5" width="6.625" customWidth="1"/>
    <col min="6" max="6" width="3.75" customWidth="1"/>
    <col min="7" max="7" width="3.375" customWidth="1"/>
    <col min="8" max="8" width="4.875" customWidth="1"/>
    <col min="9" max="9" width="1.875" customWidth="1"/>
    <col min="10" max="10" width="5.5" customWidth="1"/>
    <col min="11" max="11" width="5" customWidth="1"/>
    <col min="12" max="12" width="9.5" style="38" customWidth="1"/>
    <col min="13" max="13" width="4.125" customWidth="1"/>
    <col min="14" max="14" width="2.5" customWidth="1"/>
    <col min="15" max="15" width="4.125" customWidth="1"/>
    <col min="16" max="16" width="2.5" customWidth="1"/>
    <col min="17" max="17" width="4.75" customWidth="1"/>
    <col min="18" max="18" width="3.875" customWidth="1"/>
    <col min="19" max="19" width="3.25" customWidth="1"/>
    <col min="20" max="20" width="4.5" customWidth="1"/>
    <col min="21" max="21" width="3.375" customWidth="1"/>
    <col min="22" max="22" width="4.125" customWidth="1"/>
    <col min="23" max="23" width="2.5" customWidth="1"/>
    <col min="24" max="24" width="4.75" customWidth="1"/>
    <col min="25" max="25" width="3.5" customWidth="1"/>
    <col min="26" max="26" width="6.625" customWidth="1"/>
    <col min="27" max="27" width="1.375" customWidth="1"/>
    <col min="28" max="28" width="9" customWidth="1"/>
    <col min="29" max="29" width="11.625" bestFit="1" customWidth="1"/>
  </cols>
  <sheetData>
    <row r="1" spans="2:113" ht="33.75" customHeight="1" x14ac:dyDescent="0.15">
      <c r="B1" s="692" t="s">
        <v>232</v>
      </c>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row>
    <row r="2" spans="2:113" ht="25.5" customHeight="1" x14ac:dyDescent="0.15">
      <c r="B2" s="693" t="s">
        <v>233</v>
      </c>
      <c r="C2" s="694"/>
      <c r="D2" s="694"/>
      <c r="E2" s="694"/>
      <c r="F2" s="694"/>
      <c r="G2" s="694"/>
      <c r="H2" s="694"/>
      <c r="I2" s="694"/>
      <c r="J2" s="694"/>
      <c r="K2" s="694"/>
      <c r="L2" s="694"/>
      <c r="M2" s="694"/>
      <c r="N2" s="694"/>
      <c r="O2" s="694"/>
      <c r="P2" s="694"/>
      <c r="Q2" s="694"/>
      <c r="V2" s="695" t="s">
        <v>354</v>
      </c>
      <c r="W2" s="695"/>
      <c r="X2" s="695"/>
      <c r="Y2" s="695"/>
      <c r="Z2" s="695"/>
      <c r="AA2" s="695"/>
      <c r="AB2" s="695"/>
    </row>
    <row r="3" spans="2:113" ht="37.5" customHeight="1" x14ac:dyDescent="0.15">
      <c r="B3" s="696" t="s">
        <v>147</v>
      </c>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row>
    <row r="4" spans="2:113" ht="25.5" customHeight="1" x14ac:dyDescent="0.15">
      <c r="B4" s="586" t="s">
        <v>142</v>
      </c>
      <c r="C4" s="587"/>
      <c r="D4" s="587"/>
      <c r="E4" s="587"/>
      <c r="F4" s="587"/>
      <c r="G4" s="587"/>
      <c r="H4" s="587"/>
      <c r="I4" s="588"/>
      <c r="J4" s="702" t="s">
        <v>87</v>
      </c>
      <c r="K4" s="702"/>
      <c r="L4" s="702"/>
      <c r="M4" s="586" t="s">
        <v>149</v>
      </c>
      <c r="N4" s="587"/>
      <c r="O4" s="587"/>
      <c r="P4" s="587"/>
      <c r="Q4" s="587"/>
      <c r="R4" s="587"/>
      <c r="S4" s="587"/>
      <c r="T4" s="587"/>
      <c r="U4" s="587"/>
      <c r="V4" s="587"/>
      <c r="W4" s="587"/>
      <c r="X4" s="588"/>
      <c r="Y4" s="651" t="s">
        <v>88</v>
      </c>
      <c r="Z4" s="651"/>
      <c r="AA4" s="651"/>
      <c r="AB4" s="651"/>
    </row>
    <row r="5" spans="2:113" ht="30" customHeight="1" x14ac:dyDescent="0.15">
      <c r="B5" s="703">
        <f>様式１!Z12</f>
        <v>0</v>
      </c>
      <c r="C5" s="704"/>
      <c r="D5" s="704"/>
      <c r="E5" s="704"/>
      <c r="F5" s="704"/>
      <c r="G5" s="704"/>
      <c r="H5" s="704"/>
      <c r="I5" s="705"/>
      <c r="J5" s="712">
        <f>様式１!AK21</f>
        <v>0</v>
      </c>
      <c r="K5" s="712"/>
      <c r="L5" s="712"/>
      <c r="M5" s="128">
        <f>様式１!M19</f>
        <v>0</v>
      </c>
      <c r="N5" s="39" t="s">
        <v>45</v>
      </c>
      <c r="O5" s="136">
        <f>様式１!P19</f>
        <v>0</v>
      </c>
      <c r="P5" s="39" t="s">
        <v>46</v>
      </c>
      <c r="Q5" s="172">
        <f>IF(M5=0,0,TEXT(様式１!M18,"(aaa)"))</f>
        <v>0</v>
      </c>
      <c r="R5" s="713" t="s">
        <v>89</v>
      </c>
      <c r="S5" s="713"/>
      <c r="T5" s="129">
        <f>様式１!AB19</f>
        <v>0</v>
      </c>
      <c r="U5" s="40" t="s">
        <v>45</v>
      </c>
      <c r="V5" s="136">
        <f>様式１!AE19</f>
        <v>0</v>
      </c>
      <c r="W5" s="40" t="s">
        <v>46</v>
      </c>
      <c r="X5" s="172">
        <f>IF(T5=0,0,TEXT(様式１!AB18,"(aaa)"))</f>
        <v>0</v>
      </c>
      <c r="Y5" s="712">
        <f>様式１!R26</f>
        <v>0</v>
      </c>
      <c r="Z5" s="712"/>
      <c r="AA5" s="712"/>
      <c r="AB5" s="712"/>
    </row>
    <row r="6" spans="2:113" ht="25.5" customHeight="1" x14ac:dyDescent="0.15">
      <c r="B6" s="706"/>
      <c r="C6" s="707"/>
      <c r="D6" s="707"/>
      <c r="E6" s="707"/>
      <c r="F6" s="707"/>
      <c r="G6" s="707"/>
      <c r="H6" s="707"/>
      <c r="I6" s="708"/>
      <c r="J6" s="712"/>
      <c r="K6" s="712"/>
      <c r="L6" s="712"/>
      <c r="M6" s="714"/>
      <c r="N6" s="715"/>
      <c r="P6" s="85"/>
      <c r="Q6" s="683" t="str">
        <f>様式１!AM19</f>
        <v/>
      </c>
      <c r="R6" s="697" t="s">
        <v>90</v>
      </c>
      <c r="S6" s="683" t="str">
        <f>様式１!AQ19</f>
        <v/>
      </c>
      <c r="T6" s="683"/>
      <c r="U6" s="697" t="s">
        <v>46</v>
      </c>
      <c r="X6" s="86"/>
      <c r="Y6" s="651" t="s">
        <v>91</v>
      </c>
      <c r="Z6" s="651"/>
      <c r="AA6" s="651"/>
      <c r="AB6" s="651"/>
    </row>
    <row r="7" spans="2:113" ht="30" customHeight="1" x14ac:dyDescent="0.15">
      <c r="B7" s="709"/>
      <c r="C7" s="710"/>
      <c r="D7" s="710"/>
      <c r="E7" s="710"/>
      <c r="F7" s="710"/>
      <c r="G7" s="710"/>
      <c r="H7" s="710"/>
      <c r="I7" s="711"/>
      <c r="J7" s="712"/>
      <c r="K7" s="712"/>
      <c r="L7" s="712"/>
      <c r="M7" s="716"/>
      <c r="N7" s="717"/>
      <c r="O7" s="42"/>
      <c r="P7" s="42"/>
      <c r="Q7" s="684"/>
      <c r="R7" s="698"/>
      <c r="S7" s="684"/>
      <c r="T7" s="684"/>
      <c r="U7" s="698"/>
      <c r="V7" s="43"/>
      <c r="W7" s="43"/>
      <c r="X7" s="44"/>
      <c r="Y7" s="699">
        <f>様式１!AB25</f>
        <v>0</v>
      </c>
      <c r="Z7" s="700"/>
      <c r="AA7" s="700"/>
      <c r="AB7" s="701"/>
    </row>
    <row r="8" spans="2:113" ht="11.25" customHeight="1" x14ac:dyDescent="0.15">
      <c r="B8" s="45"/>
      <c r="C8" s="46"/>
      <c r="D8" s="46"/>
      <c r="E8" s="47"/>
      <c r="F8" s="48"/>
      <c r="G8" s="48"/>
      <c r="H8" s="48"/>
      <c r="I8" s="48"/>
      <c r="J8" s="41"/>
    </row>
    <row r="9" spans="2:113" ht="21" customHeight="1" x14ac:dyDescent="0.15">
      <c r="B9" s="139" t="s">
        <v>92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row>
    <row r="10" spans="2:113" ht="28.5" customHeight="1" x14ac:dyDescent="0.15">
      <c r="B10" s="671" t="s">
        <v>94</v>
      </c>
      <c r="C10" s="672"/>
      <c r="D10" s="673"/>
      <c r="E10" s="586" t="s">
        <v>40</v>
      </c>
      <c r="F10" s="588"/>
      <c r="G10" s="687" t="s">
        <v>41</v>
      </c>
      <c r="H10" s="687"/>
      <c r="I10" s="687"/>
      <c r="J10" s="688" t="s">
        <v>93</v>
      </c>
      <c r="K10" s="689"/>
      <c r="L10" s="690" t="s">
        <v>95</v>
      </c>
      <c r="M10" s="672"/>
      <c r="N10" s="672"/>
      <c r="O10" s="673"/>
      <c r="P10" s="677" t="s">
        <v>40</v>
      </c>
      <c r="Q10" s="677"/>
      <c r="R10" s="677"/>
      <c r="S10" s="677" t="s">
        <v>41</v>
      </c>
      <c r="T10" s="677"/>
      <c r="U10" s="677"/>
      <c r="V10" s="677" t="s">
        <v>145</v>
      </c>
      <c r="W10" s="677"/>
      <c r="X10" s="586"/>
      <c r="Y10" s="678" t="s">
        <v>148</v>
      </c>
      <c r="Z10" s="677"/>
      <c r="AA10" s="679">
        <f>J11+V11</f>
        <v>0</v>
      </c>
      <c r="AB10" s="680"/>
    </row>
    <row r="11" spans="2:113" ht="41.25" customHeight="1" x14ac:dyDescent="0.15">
      <c r="B11" s="674"/>
      <c r="C11" s="675"/>
      <c r="D11" s="676"/>
      <c r="E11" s="653">
        <f>様式１!N30+様式１!S30+様式１!X30</f>
        <v>0</v>
      </c>
      <c r="F11" s="653"/>
      <c r="G11" s="653">
        <f>様式１!N31+様式１!S31+様式１!X31</f>
        <v>0</v>
      </c>
      <c r="H11" s="653"/>
      <c r="I11" s="653"/>
      <c r="J11" s="653">
        <f>E11+G11</f>
        <v>0</v>
      </c>
      <c r="K11" s="654"/>
      <c r="L11" s="691"/>
      <c r="M11" s="675"/>
      <c r="N11" s="675"/>
      <c r="O11" s="676"/>
      <c r="P11" s="653">
        <f>様式１!AB30+様式１!AH30</f>
        <v>0</v>
      </c>
      <c r="Q11" s="653"/>
      <c r="R11" s="653"/>
      <c r="S11" s="654">
        <f>様式１!AB31+様式１!AH31</f>
        <v>0</v>
      </c>
      <c r="T11" s="685"/>
      <c r="U11" s="686"/>
      <c r="V11" s="653">
        <f>P11+S11</f>
        <v>0</v>
      </c>
      <c r="W11" s="653"/>
      <c r="X11" s="654"/>
      <c r="Y11" s="678"/>
      <c r="Z11" s="677"/>
      <c r="AA11" s="681"/>
      <c r="AB11" s="682"/>
    </row>
    <row r="12" spans="2:113" ht="11.25" customHeight="1" x14ac:dyDescent="0.15">
      <c r="B12" s="49"/>
      <c r="C12" s="49"/>
      <c r="D12" s="49"/>
      <c r="E12" s="50"/>
      <c r="F12" s="50"/>
      <c r="G12" s="50"/>
      <c r="H12" s="50"/>
      <c r="I12" s="50"/>
      <c r="J12" s="51"/>
      <c r="K12" s="51"/>
      <c r="L12" s="49"/>
      <c r="M12" s="49"/>
      <c r="N12" s="49"/>
      <c r="O12" s="49"/>
      <c r="P12" s="52"/>
      <c r="Q12" s="52"/>
      <c r="R12" s="52"/>
      <c r="S12" s="50"/>
      <c r="T12" s="50"/>
      <c r="U12" s="50"/>
      <c r="V12" s="50"/>
      <c r="W12" s="50"/>
      <c r="X12" s="50"/>
      <c r="Y12" s="53"/>
      <c r="Z12" s="53"/>
      <c r="AA12" s="52"/>
      <c r="AB12" s="52"/>
    </row>
    <row r="13" spans="2:113" ht="17.25" x14ac:dyDescent="0.15">
      <c r="B13" s="139" t="s">
        <v>96</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row>
    <row r="14" spans="2:113" s="130" customFormat="1" ht="21" customHeight="1" x14ac:dyDescent="0.15">
      <c r="B14" s="8" t="s">
        <v>234</v>
      </c>
      <c r="C14" s="8"/>
      <c r="D14" s="8"/>
      <c r="E14" s="8"/>
      <c r="F14" s="8"/>
      <c r="G14" s="8"/>
      <c r="H14" s="8"/>
      <c r="I14" s="8"/>
      <c r="J14" s="8"/>
      <c r="K14" s="8"/>
      <c r="L14" s="8"/>
      <c r="M14" s="8"/>
      <c r="N14" s="8"/>
      <c r="O14" s="8"/>
      <c r="P14" s="8"/>
      <c r="Q14" s="8"/>
      <c r="R14" s="8"/>
      <c r="S14" s="8"/>
      <c r="T14" s="8"/>
      <c r="U14" s="8"/>
      <c r="V14" s="8"/>
      <c r="W14" s="8"/>
      <c r="X14" s="8"/>
      <c r="Y14" s="8"/>
      <c r="Z14" s="8"/>
      <c r="AA14" s="8"/>
      <c r="AB14" s="8"/>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row>
    <row r="15" spans="2:113" s="83" customFormat="1" ht="90.75" customHeight="1" x14ac:dyDescent="0.15">
      <c r="B15" s="655" t="s">
        <v>235</v>
      </c>
      <c r="C15" s="655"/>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655"/>
      <c r="AB15" s="65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row>
    <row r="16" spans="2:113" s="83" customFormat="1" ht="6.75" customHeight="1" x14ac:dyDescent="0.15">
      <c r="B16" s="88"/>
      <c r="C16" s="88"/>
      <c r="D16" s="88"/>
      <c r="E16" s="88"/>
      <c r="F16" s="88"/>
      <c r="G16" s="88"/>
      <c r="H16" s="88"/>
      <c r="I16" s="89"/>
      <c r="J16" s="89"/>
      <c r="K16" s="89"/>
      <c r="L16" s="88"/>
      <c r="M16" s="88"/>
      <c r="N16" s="88"/>
      <c r="O16" s="88"/>
      <c r="P16" s="88"/>
      <c r="Q16" s="88"/>
      <c r="R16" s="88"/>
      <c r="S16" s="88"/>
      <c r="T16" s="88"/>
      <c r="U16" s="88"/>
      <c r="V16" s="88"/>
      <c r="W16" s="88"/>
      <c r="X16" s="88"/>
      <c r="Y16" s="88"/>
      <c r="Z16" s="88"/>
      <c r="AA16" s="88"/>
      <c r="AB16" s="88"/>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row>
    <row r="17" spans="2:28" ht="24" customHeight="1" x14ac:dyDescent="0.15">
      <c r="B17" s="656" t="s">
        <v>152</v>
      </c>
      <c r="C17" s="657"/>
      <c r="D17" s="658" t="s">
        <v>250</v>
      </c>
      <c r="E17" s="658"/>
      <c r="F17" s="658" t="s">
        <v>251</v>
      </c>
      <c r="G17" s="658"/>
      <c r="H17" s="658"/>
      <c r="I17" s="659" t="s">
        <v>252</v>
      </c>
      <c r="J17" s="660"/>
      <c r="K17" s="661"/>
      <c r="L17" s="668" t="s">
        <v>236</v>
      </c>
      <c r="M17" s="669"/>
      <c r="N17" s="669"/>
      <c r="O17" s="670"/>
      <c r="P17" s="644" t="s">
        <v>97</v>
      </c>
      <c r="Q17" s="644"/>
      <c r="R17" s="644"/>
      <c r="S17" s="644"/>
      <c r="T17" s="644"/>
      <c r="U17" s="644"/>
      <c r="V17" s="644"/>
      <c r="W17" s="644"/>
      <c r="X17" s="644"/>
      <c r="Y17" s="644"/>
      <c r="Z17" s="631" t="s">
        <v>237</v>
      </c>
      <c r="AA17" s="632"/>
      <c r="AB17" s="633"/>
    </row>
    <row r="18" spans="2:28" ht="15" customHeight="1" x14ac:dyDescent="0.15">
      <c r="B18" s="656"/>
      <c r="C18" s="657"/>
      <c r="D18" s="658"/>
      <c r="E18" s="658"/>
      <c r="F18" s="658"/>
      <c r="G18" s="658"/>
      <c r="H18" s="658"/>
      <c r="I18" s="662"/>
      <c r="J18" s="663"/>
      <c r="K18" s="664"/>
      <c r="L18" s="634" t="s">
        <v>238</v>
      </c>
      <c r="M18" s="635"/>
      <c r="N18" s="635"/>
      <c r="O18" s="635"/>
      <c r="P18" s="635"/>
      <c r="Q18" s="635"/>
      <c r="R18" s="635"/>
      <c r="S18" s="635"/>
      <c r="T18" s="635"/>
      <c r="U18" s="635"/>
      <c r="V18" s="635"/>
      <c r="W18" s="635"/>
      <c r="X18" s="635"/>
      <c r="Y18" s="635"/>
      <c r="Z18" s="635"/>
      <c r="AA18" s="635"/>
      <c r="AB18" s="636"/>
    </row>
    <row r="19" spans="2:28" ht="33" customHeight="1" x14ac:dyDescent="0.15">
      <c r="B19" s="657"/>
      <c r="C19" s="657"/>
      <c r="D19" s="658"/>
      <c r="E19" s="658"/>
      <c r="F19" s="658"/>
      <c r="G19" s="658"/>
      <c r="H19" s="658"/>
      <c r="I19" s="662"/>
      <c r="J19" s="663"/>
      <c r="K19" s="664"/>
      <c r="L19" s="637" t="s">
        <v>239</v>
      </c>
      <c r="M19" s="638"/>
      <c r="N19" s="638"/>
      <c r="O19" s="639"/>
      <c r="P19" s="643" t="s">
        <v>177</v>
      </c>
      <c r="Q19" s="644"/>
      <c r="R19" s="644"/>
      <c r="S19" s="644"/>
      <c r="T19" s="644"/>
      <c r="U19" s="643" t="s">
        <v>98</v>
      </c>
      <c r="V19" s="644"/>
      <c r="W19" s="644"/>
      <c r="X19" s="644"/>
      <c r="Y19" s="644"/>
      <c r="Z19" s="645" t="s">
        <v>240</v>
      </c>
      <c r="AA19" s="646"/>
      <c r="AB19" s="647"/>
    </row>
    <row r="20" spans="2:28" ht="34.5" customHeight="1" x14ac:dyDescent="0.15">
      <c r="B20" s="657"/>
      <c r="C20" s="657"/>
      <c r="D20" s="658"/>
      <c r="E20" s="658"/>
      <c r="F20" s="658"/>
      <c r="G20" s="658"/>
      <c r="H20" s="658"/>
      <c r="I20" s="665"/>
      <c r="J20" s="666"/>
      <c r="K20" s="667"/>
      <c r="L20" s="640"/>
      <c r="M20" s="641"/>
      <c r="N20" s="641"/>
      <c r="O20" s="642"/>
      <c r="P20" s="651" t="s">
        <v>99</v>
      </c>
      <c r="Q20" s="652"/>
      <c r="R20" s="652"/>
      <c r="S20" s="652"/>
      <c r="T20" s="652"/>
      <c r="U20" s="651" t="s">
        <v>178</v>
      </c>
      <c r="V20" s="652"/>
      <c r="W20" s="652"/>
      <c r="X20" s="652"/>
      <c r="Y20" s="652"/>
      <c r="Z20" s="648"/>
      <c r="AA20" s="649"/>
      <c r="AB20" s="650"/>
    </row>
    <row r="21" spans="2:28" ht="24" customHeight="1" x14ac:dyDescent="0.15">
      <c r="B21" s="598" t="str">
        <f>IF(様式１!AB18-様式１!M18=0,"",様式１!M18)</f>
        <v/>
      </c>
      <c r="C21" s="599"/>
      <c r="D21" s="718"/>
      <c r="E21" s="720"/>
      <c r="F21" s="627">
        <f>様式２!S31</f>
        <v>0</v>
      </c>
      <c r="G21" s="628"/>
      <c r="H21" s="629"/>
      <c r="I21" s="627">
        <f>様式２!S41</f>
        <v>0</v>
      </c>
      <c r="J21" s="628"/>
      <c r="K21" s="629"/>
      <c r="L21" s="630"/>
      <c r="M21" s="606"/>
      <c r="N21" s="607" t="s">
        <v>241</v>
      </c>
      <c r="O21" s="608"/>
      <c r="P21" s="144" t="s">
        <v>100</v>
      </c>
      <c r="Q21" s="609" t="s">
        <v>44</v>
      </c>
      <c r="R21" s="609"/>
      <c r="S21" s="609"/>
      <c r="T21" s="145" t="s">
        <v>101</v>
      </c>
      <c r="U21" s="144" t="s">
        <v>100</v>
      </c>
      <c r="V21" s="609" t="s">
        <v>44</v>
      </c>
      <c r="W21" s="609"/>
      <c r="X21" s="609"/>
      <c r="Y21" s="145" t="s">
        <v>101</v>
      </c>
      <c r="Z21" s="610" t="s">
        <v>154</v>
      </c>
      <c r="AA21" s="611"/>
      <c r="AB21" s="612"/>
    </row>
    <row r="22" spans="2:28" ht="24" customHeight="1" x14ac:dyDescent="0.15">
      <c r="B22" s="600"/>
      <c r="C22" s="601"/>
      <c r="D22" s="721"/>
      <c r="E22" s="723"/>
      <c r="F22" s="624">
        <f>様式２!AA31</f>
        <v>0</v>
      </c>
      <c r="G22" s="625"/>
      <c r="H22" s="626"/>
      <c r="I22" s="624">
        <f>様式２!AA41</f>
        <v>0</v>
      </c>
      <c r="J22" s="625"/>
      <c r="K22" s="626"/>
      <c r="L22" s="131" t="s">
        <v>44</v>
      </c>
      <c r="M22" s="614" t="s">
        <v>102</v>
      </c>
      <c r="N22" s="614"/>
      <c r="O22" s="615"/>
      <c r="P22" s="616"/>
      <c r="Q22" s="617"/>
      <c r="R22" s="617"/>
      <c r="S22" s="618" t="s">
        <v>153</v>
      </c>
      <c r="T22" s="619"/>
      <c r="U22" s="616"/>
      <c r="V22" s="617"/>
      <c r="W22" s="617"/>
      <c r="X22" s="618" t="s">
        <v>153</v>
      </c>
      <c r="Y22" s="619"/>
      <c r="Z22" s="620"/>
      <c r="AA22" s="621"/>
      <c r="AB22" s="146" t="s">
        <v>103</v>
      </c>
    </row>
    <row r="23" spans="2:28" ht="24" customHeight="1" x14ac:dyDescent="0.15">
      <c r="B23" s="602"/>
      <c r="C23" s="603"/>
      <c r="D23" s="724"/>
      <c r="E23" s="726"/>
      <c r="F23" s="589">
        <f>様式２!K31</f>
        <v>0.5</v>
      </c>
      <c r="G23" s="590"/>
      <c r="H23" s="591"/>
      <c r="I23" s="589">
        <f>様式２!K41</f>
        <v>0.72222222222222221</v>
      </c>
      <c r="J23" s="590"/>
      <c r="K23" s="591"/>
      <c r="L23" s="132" t="s">
        <v>44</v>
      </c>
      <c r="M23" s="592" t="s">
        <v>104</v>
      </c>
      <c r="N23" s="592"/>
      <c r="O23" s="593"/>
      <c r="P23" s="594"/>
      <c r="Q23" s="595"/>
      <c r="R23" s="595"/>
      <c r="S23" s="596" t="s">
        <v>241</v>
      </c>
      <c r="T23" s="597"/>
      <c r="U23" s="594"/>
      <c r="V23" s="595"/>
      <c r="W23" s="595"/>
      <c r="X23" s="596" t="s">
        <v>241</v>
      </c>
      <c r="Y23" s="597"/>
      <c r="Z23" s="620"/>
      <c r="AA23" s="621"/>
      <c r="AB23" s="146" t="s">
        <v>241</v>
      </c>
    </row>
    <row r="24" spans="2:28" ht="24" customHeight="1" x14ac:dyDescent="0.15">
      <c r="B24" s="598">
        <f>IF(様式１!AB18-様式１!M18&lt;1,0,B21+1)</f>
        <v>0</v>
      </c>
      <c r="C24" s="599"/>
      <c r="D24" s="604">
        <f>様式２!AR21</f>
        <v>0</v>
      </c>
      <c r="E24" s="604"/>
      <c r="F24" s="627">
        <f>様式２!AR31</f>
        <v>0</v>
      </c>
      <c r="G24" s="628"/>
      <c r="H24" s="629"/>
      <c r="I24" s="604">
        <f>様式２!AR41</f>
        <v>0</v>
      </c>
      <c r="J24" s="604"/>
      <c r="K24" s="604"/>
      <c r="L24" s="605"/>
      <c r="M24" s="606"/>
      <c r="N24" s="607" t="s">
        <v>241</v>
      </c>
      <c r="O24" s="608"/>
      <c r="P24" s="144" t="s">
        <v>100</v>
      </c>
      <c r="Q24" s="609" t="s">
        <v>44</v>
      </c>
      <c r="R24" s="609"/>
      <c r="S24" s="609"/>
      <c r="T24" s="145" t="s">
        <v>101</v>
      </c>
      <c r="U24" s="144" t="s">
        <v>100</v>
      </c>
      <c r="V24" s="609" t="s">
        <v>44</v>
      </c>
      <c r="W24" s="609"/>
      <c r="X24" s="609"/>
      <c r="Y24" s="145" t="s">
        <v>101</v>
      </c>
      <c r="Z24" s="610" t="s">
        <v>154</v>
      </c>
      <c r="AA24" s="611"/>
      <c r="AB24" s="612"/>
    </row>
    <row r="25" spans="2:28" ht="24" customHeight="1" x14ac:dyDescent="0.15">
      <c r="B25" s="600"/>
      <c r="C25" s="601"/>
      <c r="D25" s="613">
        <f>様式２!AZ21</f>
        <v>0</v>
      </c>
      <c r="E25" s="613"/>
      <c r="F25" s="624">
        <f>様式２!AZ31</f>
        <v>0</v>
      </c>
      <c r="G25" s="625"/>
      <c r="H25" s="626"/>
      <c r="I25" s="624">
        <f>様式２!AZ41</f>
        <v>0</v>
      </c>
      <c r="J25" s="625"/>
      <c r="K25" s="626"/>
      <c r="L25" s="131"/>
      <c r="M25" s="614" t="s">
        <v>102</v>
      </c>
      <c r="N25" s="614"/>
      <c r="O25" s="615"/>
      <c r="P25" s="616"/>
      <c r="Q25" s="617"/>
      <c r="R25" s="617"/>
      <c r="S25" s="618" t="s">
        <v>153</v>
      </c>
      <c r="T25" s="619"/>
      <c r="U25" s="616"/>
      <c r="V25" s="617"/>
      <c r="W25" s="617"/>
      <c r="X25" s="618" t="s">
        <v>153</v>
      </c>
      <c r="Y25" s="619"/>
      <c r="Z25" s="620"/>
      <c r="AA25" s="621"/>
      <c r="AB25" s="146" t="s">
        <v>103</v>
      </c>
    </row>
    <row r="26" spans="2:28" ht="24" customHeight="1" x14ac:dyDescent="0.15">
      <c r="B26" s="602"/>
      <c r="C26" s="603"/>
      <c r="D26" s="589">
        <f>様式２!AJ21</f>
        <v>0.31944444444444442</v>
      </c>
      <c r="E26" s="590"/>
      <c r="F26" s="589">
        <f>様式２!AJ31</f>
        <v>0.5</v>
      </c>
      <c r="G26" s="590"/>
      <c r="H26" s="591"/>
      <c r="I26" s="589">
        <f>様式２!AJ41</f>
        <v>0.72222222222222221</v>
      </c>
      <c r="J26" s="590"/>
      <c r="K26" s="591"/>
      <c r="L26" s="132"/>
      <c r="M26" s="592" t="s">
        <v>104</v>
      </c>
      <c r="N26" s="592"/>
      <c r="O26" s="593"/>
      <c r="P26" s="594"/>
      <c r="Q26" s="595"/>
      <c r="R26" s="595"/>
      <c r="S26" s="596" t="s">
        <v>241</v>
      </c>
      <c r="T26" s="597"/>
      <c r="U26" s="594"/>
      <c r="V26" s="595"/>
      <c r="W26" s="595"/>
      <c r="X26" s="596" t="s">
        <v>241</v>
      </c>
      <c r="Y26" s="597"/>
      <c r="Z26" s="620"/>
      <c r="AA26" s="621"/>
      <c r="AB26" s="146" t="s">
        <v>241</v>
      </c>
    </row>
    <row r="27" spans="2:28" ht="24" customHeight="1" x14ac:dyDescent="0.15">
      <c r="B27" s="598">
        <f>IF(様式１!AB18-様式１!M18&lt;2,0,B21+2)</f>
        <v>0</v>
      </c>
      <c r="C27" s="599"/>
      <c r="D27" s="604">
        <f>'様式２(3～4日目)'!S16</f>
        <v>0</v>
      </c>
      <c r="E27" s="604"/>
      <c r="F27" s="627">
        <f>'様式２(3～4日目)'!S26</f>
        <v>0</v>
      </c>
      <c r="G27" s="628"/>
      <c r="H27" s="629"/>
      <c r="I27" s="604">
        <f>'様式２(3～4日目)'!S36</f>
        <v>0</v>
      </c>
      <c r="J27" s="604"/>
      <c r="K27" s="604"/>
      <c r="L27" s="605"/>
      <c r="M27" s="606"/>
      <c r="N27" s="607" t="s">
        <v>241</v>
      </c>
      <c r="O27" s="608"/>
      <c r="P27" s="144" t="s">
        <v>100</v>
      </c>
      <c r="Q27" s="609" t="s">
        <v>44</v>
      </c>
      <c r="R27" s="609"/>
      <c r="S27" s="609"/>
      <c r="T27" s="145" t="s">
        <v>101</v>
      </c>
      <c r="U27" s="144" t="s">
        <v>100</v>
      </c>
      <c r="V27" s="609" t="s">
        <v>44</v>
      </c>
      <c r="W27" s="609"/>
      <c r="X27" s="609"/>
      <c r="Y27" s="145" t="s">
        <v>101</v>
      </c>
      <c r="Z27" s="610" t="s">
        <v>154</v>
      </c>
      <c r="AA27" s="611"/>
      <c r="AB27" s="612"/>
    </row>
    <row r="28" spans="2:28" ht="24" customHeight="1" x14ac:dyDescent="0.15">
      <c r="B28" s="600"/>
      <c r="C28" s="601"/>
      <c r="D28" s="613">
        <f>'様式２(3～4日目)'!AA16</f>
        <v>0</v>
      </c>
      <c r="E28" s="613"/>
      <c r="F28" s="624">
        <f>'様式２(3～4日目)'!AA26</f>
        <v>0</v>
      </c>
      <c r="G28" s="625"/>
      <c r="H28" s="626"/>
      <c r="I28" s="624">
        <f>'様式２(3～4日目)'!AA36</f>
        <v>0</v>
      </c>
      <c r="J28" s="625"/>
      <c r="K28" s="626"/>
      <c r="L28" s="131" t="s">
        <v>44</v>
      </c>
      <c r="M28" s="614" t="s">
        <v>102</v>
      </c>
      <c r="N28" s="614"/>
      <c r="O28" s="615"/>
      <c r="P28" s="616"/>
      <c r="Q28" s="617"/>
      <c r="R28" s="617"/>
      <c r="S28" s="618" t="s">
        <v>153</v>
      </c>
      <c r="T28" s="619"/>
      <c r="U28" s="616"/>
      <c r="V28" s="617"/>
      <c r="W28" s="617"/>
      <c r="X28" s="618" t="s">
        <v>153</v>
      </c>
      <c r="Y28" s="619"/>
      <c r="Z28" s="620"/>
      <c r="AA28" s="621"/>
      <c r="AB28" s="146" t="s">
        <v>103</v>
      </c>
    </row>
    <row r="29" spans="2:28" ht="24" customHeight="1" x14ac:dyDescent="0.15">
      <c r="B29" s="602"/>
      <c r="C29" s="603"/>
      <c r="D29" s="589">
        <f>'様式２(3～4日目)'!K16</f>
        <v>0.31944444444444442</v>
      </c>
      <c r="E29" s="590"/>
      <c r="F29" s="589">
        <f>'様式２(3～4日目)'!K26</f>
        <v>0.5</v>
      </c>
      <c r="G29" s="590"/>
      <c r="H29" s="591"/>
      <c r="I29" s="589">
        <f>'様式２(3～4日目)'!K36</f>
        <v>0.72222222222222221</v>
      </c>
      <c r="J29" s="590"/>
      <c r="K29" s="591"/>
      <c r="L29" s="132" t="s">
        <v>44</v>
      </c>
      <c r="M29" s="592" t="s">
        <v>104</v>
      </c>
      <c r="N29" s="592"/>
      <c r="O29" s="593"/>
      <c r="P29" s="594"/>
      <c r="Q29" s="595"/>
      <c r="R29" s="595"/>
      <c r="S29" s="596" t="s">
        <v>241</v>
      </c>
      <c r="T29" s="597"/>
      <c r="U29" s="594"/>
      <c r="V29" s="595"/>
      <c r="W29" s="595"/>
      <c r="X29" s="596" t="s">
        <v>241</v>
      </c>
      <c r="Y29" s="597"/>
      <c r="Z29" s="620"/>
      <c r="AA29" s="621"/>
      <c r="AB29" s="146" t="s">
        <v>241</v>
      </c>
    </row>
    <row r="30" spans="2:28" ht="24" customHeight="1" x14ac:dyDescent="0.15">
      <c r="B30" s="598">
        <f>IF(様式１!AB18-様式１!M18&lt;&gt;3,0,B21+3)</f>
        <v>0</v>
      </c>
      <c r="C30" s="599"/>
      <c r="D30" s="604">
        <f>'様式２(3～4日目)'!AR16</f>
        <v>0</v>
      </c>
      <c r="E30" s="604"/>
      <c r="F30" s="604">
        <f>'様式２(3～4日目)'!AR26</f>
        <v>0</v>
      </c>
      <c r="G30" s="604"/>
      <c r="H30" s="604"/>
      <c r="I30" s="718"/>
      <c r="J30" s="719"/>
      <c r="K30" s="720"/>
      <c r="L30" s="605"/>
      <c r="M30" s="606"/>
      <c r="N30" s="607" t="s">
        <v>241</v>
      </c>
      <c r="O30" s="608"/>
      <c r="P30" s="144" t="s">
        <v>100</v>
      </c>
      <c r="Q30" s="609" t="s">
        <v>44</v>
      </c>
      <c r="R30" s="609"/>
      <c r="S30" s="609"/>
      <c r="T30" s="145" t="s">
        <v>101</v>
      </c>
      <c r="U30" s="144" t="s">
        <v>100</v>
      </c>
      <c r="V30" s="609" t="s">
        <v>44</v>
      </c>
      <c r="W30" s="609"/>
      <c r="X30" s="609"/>
      <c r="Y30" s="145" t="s">
        <v>101</v>
      </c>
      <c r="Z30" s="610" t="s">
        <v>154</v>
      </c>
      <c r="AA30" s="611"/>
      <c r="AB30" s="612"/>
    </row>
    <row r="31" spans="2:28" ht="24" customHeight="1" x14ac:dyDescent="0.15">
      <c r="B31" s="600"/>
      <c r="C31" s="601"/>
      <c r="D31" s="613">
        <f>'様式２(3～4日目)'!AZ16</f>
        <v>0</v>
      </c>
      <c r="E31" s="613"/>
      <c r="F31" s="613">
        <f>'様式２(3～4日目)'!AZ26</f>
        <v>0</v>
      </c>
      <c r="G31" s="613"/>
      <c r="H31" s="613"/>
      <c r="I31" s="721"/>
      <c r="J31" s="722"/>
      <c r="K31" s="723"/>
      <c r="L31" s="131" t="s">
        <v>44</v>
      </c>
      <c r="M31" s="614" t="s">
        <v>102</v>
      </c>
      <c r="N31" s="614"/>
      <c r="O31" s="615"/>
      <c r="P31" s="616"/>
      <c r="Q31" s="617"/>
      <c r="R31" s="617"/>
      <c r="S31" s="618" t="s">
        <v>153</v>
      </c>
      <c r="T31" s="619"/>
      <c r="U31" s="616"/>
      <c r="V31" s="617"/>
      <c r="W31" s="617"/>
      <c r="X31" s="618" t="s">
        <v>153</v>
      </c>
      <c r="Y31" s="619"/>
      <c r="Z31" s="620"/>
      <c r="AA31" s="621"/>
      <c r="AB31" s="146" t="s">
        <v>103</v>
      </c>
    </row>
    <row r="32" spans="2:28" ht="24" customHeight="1" x14ac:dyDescent="0.15">
      <c r="B32" s="602"/>
      <c r="C32" s="603"/>
      <c r="D32" s="589">
        <f>'様式２(3～4日目)'!AJ16</f>
        <v>0.31944444444444442</v>
      </c>
      <c r="E32" s="590"/>
      <c r="F32" s="589">
        <f>'様式２(3～4日目)'!AJ26</f>
        <v>0.5</v>
      </c>
      <c r="G32" s="590"/>
      <c r="H32" s="591"/>
      <c r="I32" s="724"/>
      <c r="J32" s="725"/>
      <c r="K32" s="726"/>
      <c r="L32" s="132" t="s">
        <v>44</v>
      </c>
      <c r="M32" s="592" t="s">
        <v>104</v>
      </c>
      <c r="N32" s="592"/>
      <c r="O32" s="593"/>
      <c r="P32" s="594"/>
      <c r="Q32" s="595"/>
      <c r="R32" s="595"/>
      <c r="S32" s="596" t="s">
        <v>241</v>
      </c>
      <c r="T32" s="597"/>
      <c r="U32" s="594"/>
      <c r="V32" s="595"/>
      <c r="W32" s="595"/>
      <c r="X32" s="596" t="s">
        <v>241</v>
      </c>
      <c r="Y32" s="597"/>
      <c r="Z32" s="622"/>
      <c r="AA32" s="623"/>
      <c r="AB32" s="147" t="s">
        <v>241</v>
      </c>
    </row>
    <row r="33" spans="2:113" ht="11.25" customHeight="1" x14ac:dyDescent="0.15">
      <c r="B33" s="57"/>
      <c r="C33" s="57"/>
      <c r="D33" s="58"/>
      <c r="E33" s="58"/>
      <c r="F33" s="59"/>
      <c r="G33" s="59"/>
      <c r="H33" s="59"/>
      <c r="I33" s="60"/>
      <c r="J33" s="60"/>
      <c r="K33" s="60"/>
      <c r="L33" s="61"/>
      <c r="M33" s="55"/>
      <c r="N33" s="55"/>
      <c r="O33" s="55"/>
      <c r="P33" s="56"/>
      <c r="Q33" s="56"/>
      <c r="R33" s="56"/>
      <c r="S33" s="62"/>
      <c r="T33" s="62"/>
      <c r="U33" s="56"/>
      <c r="V33" s="56"/>
      <c r="W33" s="56"/>
      <c r="X33" s="62"/>
      <c r="Y33" s="62"/>
      <c r="Z33" s="63"/>
      <c r="AA33" s="63"/>
      <c r="AB33" s="64"/>
    </row>
    <row r="34" spans="2:113" ht="17.25" x14ac:dyDescent="0.15">
      <c r="B34" s="140" t="s">
        <v>151</v>
      </c>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row>
    <row r="35" spans="2:113" s="84" customFormat="1" ht="24.75" customHeight="1" x14ac:dyDescent="0.15">
      <c r="B35" s="579" t="s">
        <v>242</v>
      </c>
      <c r="C35" s="579"/>
      <c r="D35" s="579"/>
      <c r="E35" s="579"/>
      <c r="F35" s="579"/>
      <c r="G35" s="579"/>
      <c r="H35" s="579"/>
      <c r="I35" s="579"/>
      <c r="J35" s="579"/>
      <c r="K35" s="579"/>
      <c r="L35" s="579"/>
      <c r="M35" s="579"/>
      <c r="N35" s="579"/>
      <c r="O35" s="579"/>
      <c r="P35" s="579"/>
      <c r="Q35" s="579"/>
      <c r="R35" s="579"/>
      <c r="S35" s="579"/>
      <c r="T35" s="579"/>
      <c r="U35" s="579"/>
      <c r="V35" s="579"/>
      <c r="W35" s="579"/>
      <c r="X35" s="579"/>
      <c r="Y35" s="579"/>
      <c r="Z35" s="579"/>
      <c r="AA35" s="579"/>
      <c r="AB35" s="579"/>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row>
    <row r="36" spans="2:113" ht="21" customHeight="1" x14ac:dyDescent="0.15">
      <c r="B36" s="141" t="s">
        <v>105</v>
      </c>
      <c r="C36" s="586" t="s">
        <v>106</v>
      </c>
      <c r="D36" s="588"/>
      <c r="E36" s="586" t="s">
        <v>107</v>
      </c>
      <c r="F36" s="588"/>
      <c r="G36" s="586" t="s">
        <v>108</v>
      </c>
      <c r="H36" s="587"/>
      <c r="I36" s="588"/>
      <c r="J36" s="586" t="s">
        <v>109</v>
      </c>
      <c r="K36" s="588"/>
      <c r="L36" s="141" t="s">
        <v>110</v>
      </c>
      <c r="M36" s="586" t="s">
        <v>111</v>
      </c>
      <c r="N36" s="587"/>
      <c r="O36" s="588"/>
      <c r="P36" s="586" t="s">
        <v>112</v>
      </c>
      <c r="Q36" s="587"/>
      <c r="R36" s="588"/>
      <c r="S36" s="586" t="s">
        <v>113</v>
      </c>
      <c r="T36" s="587"/>
      <c r="U36" s="588"/>
      <c r="V36" s="586" t="s">
        <v>114</v>
      </c>
      <c r="W36" s="587"/>
      <c r="X36" s="588"/>
      <c r="Y36" s="586" t="s">
        <v>115</v>
      </c>
      <c r="Z36" s="588"/>
      <c r="AA36" s="586" t="s">
        <v>116</v>
      </c>
      <c r="AB36" s="588"/>
    </row>
    <row r="37" spans="2:113" ht="30" customHeight="1" x14ac:dyDescent="0.15">
      <c r="B37" s="133"/>
      <c r="C37" s="583"/>
      <c r="D37" s="585"/>
      <c r="E37" s="583"/>
      <c r="F37" s="585"/>
      <c r="G37" s="583"/>
      <c r="H37" s="584"/>
      <c r="I37" s="585"/>
      <c r="J37" s="583"/>
      <c r="K37" s="585"/>
      <c r="L37" s="133"/>
      <c r="M37" s="583"/>
      <c r="N37" s="584"/>
      <c r="O37" s="585"/>
      <c r="P37" s="583"/>
      <c r="Q37" s="584"/>
      <c r="R37" s="585"/>
      <c r="S37" s="583"/>
      <c r="T37" s="584"/>
      <c r="U37" s="585"/>
      <c r="V37" s="583"/>
      <c r="W37" s="584"/>
      <c r="X37" s="585"/>
      <c r="Y37" s="583"/>
      <c r="Z37" s="585"/>
      <c r="AA37" s="583"/>
      <c r="AB37" s="585"/>
    </row>
    <row r="38" spans="2:113" s="83" customFormat="1" ht="21" customHeight="1" x14ac:dyDescent="0.15">
      <c r="B38" s="579" t="s">
        <v>146</v>
      </c>
      <c r="C38" s="579"/>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79"/>
      <c r="AB38" s="579"/>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row>
    <row r="39" spans="2:113" s="83" customFormat="1" ht="20.25" customHeight="1" x14ac:dyDescent="0.15">
      <c r="B39" s="579" t="s">
        <v>150</v>
      </c>
      <c r="C39" s="579"/>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c r="AB39" s="57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row>
    <row r="40" spans="2:113" ht="8.25" customHeight="1" x14ac:dyDescent="0.15">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row>
    <row r="41" spans="2:113" ht="17.25" x14ac:dyDescent="0.15">
      <c r="B41" s="580" t="s">
        <v>117</v>
      </c>
      <c r="C41" s="580"/>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row>
    <row r="42" spans="2:113" ht="24.75" customHeight="1" x14ac:dyDescent="0.15">
      <c r="C42" s="65"/>
      <c r="D42" s="65"/>
      <c r="E42" s="65"/>
      <c r="G42" s="581"/>
      <c r="H42" s="581"/>
      <c r="I42" s="581"/>
      <c r="J42" s="174" t="s">
        <v>118</v>
      </c>
      <c r="K42" s="148"/>
      <c r="L42" s="175"/>
      <c r="M42" s="174" t="s">
        <v>64</v>
      </c>
      <c r="N42" s="174"/>
      <c r="O42" s="148"/>
      <c r="P42" s="148"/>
      <c r="Q42" s="148"/>
    </row>
    <row r="43" spans="2:113" ht="23.25" customHeight="1" x14ac:dyDescent="0.15">
      <c r="B43" s="66"/>
      <c r="H43" s="582" t="s">
        <v>143</v>
      </c>
      <c r="I43" s="582"/>
      <c r="J43" s="582"/>
      <c r="K43" s="582"/>
      <c r="L43" s="582"/>
      <c r="M43" s="582"/>
      <c r="N43" s="582"/>
      <c r="O43" s="582"/>
      <c r="P43" s="582"/>
      <c r="Q43" s="582"/>
      <c r="R43" s="582"/>
      <c r="S43" s="582"/>
      <c r="T43" s="582"/>
      <c r="U43" s="582"/>
      <c r="V43" s="582"/>
      <c r="W43" s="582"/>
      <c r="X43" s="582"/>
      <c r="Y43" s="582"/>
      <c r="Z43" s="582"/>
      <c r="AA43" s="582"/>
      <c r="AB43" s="582"/>
    </row>
    <row r="44" spans="2:113" ht="17.25" x14ac:dyDescent="0.15">
      <c r="B44" s="139" t="s">
        <v>256</v>
      </c>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row>
    <row r="45" spans="2:113" ht="24.75" customHeight="1" x14ac:dyDescent="0.15">
      <c r="B45" s="119" t="s">
        <v>243</v>
      </c>
      <c r="C45" s="119"/>
      <c r="D45" s="119"/>
      <c r="E45" s="119"/>
      <c r="F45" s="119"/>
      <c r="G45" s="576"/>
      <c r="H45" s="576"/>
      <c r="I45" s="576"/>
      <c r="J45" s="174" t="s">
        <v>119</v>
      </c>
      <c r="K45" s="174"/>
      <c r="L45" s="176"/>
      <c r="M45" s="174" t="s">
        <v>120</v>
      </c>
      <c r="N45" s="174"/>
      <c r="O45" s="177"/>
      <c r="P45" s="177"/>
      <c r="Q45" s="148"/>
    </row>
    <row r="46" spans="2:113" ht="29.25" customHeight="1" x14ac:dyDescent="0.15">
      <c r="B46" s="134"/>
      <c r="C46" s="134"/>
      <c r="D46" s="134"/>
      <c r="E46" s="134"/>
      <c r="F46" s="134"/>
      <c r="G46" s="134"/>
      <c r="H46" s="134"/>
      <c r="I46" s="134"/>
      <c r="J46" s="134"/>
      <c r="K46" s="727" t="s">
        <v>244</v>
      </c>
      <c r="L46" s="727"/>
      <c r="M46" s="727"/>
      <c r="N46" s="727"/>
      <c r="O46" s="727"/>
      <c r="P46" s="727"/>
      <c r="Q46" s="727"/>
      <c r="R46" s="727"/>
      <c r="S46" s="727"/>
      <c r="T46" s="727"/>
      <c r="U46" s="727"/>
      <c r="V46" s="727"/>
      <c r="W46" s="727"/>
      <c r="X46" s="727"/>
      <c r="Y46" s="727"/>
      <c r="Z46" s="727"/>
      <c r="AA46" s="727"/>
      <c r="AB46" s="727"/>
    </row>
    <row r="47" spans="2:113" ht="20.25" customHeight="1" x14ac:dyDescent="0.15">
      <c r="B47" s="135" t="s">
        <v>245</v>
      </c>
      <c r="C47" s="135"/>
      <c r="D47" s="67"/>
      <c r="E47" s="67"/>
      <c r="F47" s="67"/>
      <c r="G47" s="67"/>
      <c r="H47" s="67"/>
      <c r="I47" s="67"/>
      <c r="J47" s="67"/>
      <c r="K47" s="67"/>
      <c r="L47" s="67"/>
      <c r="M47" s="91"/>
      <c r="N47" s="90"/>
      <c r="O47" s="90"/>
      <c r="P47" s="90"/>
      <c r="Q47" s="90"/>
      <c r="R47" s="90"/>
      <c r="S47" s="90"/>
      <c r="T47" s="90"/>
      <c r="U47" s="90"/>
      <c r="V47" s="90"/>
      <c r="W47" s="90"/>
      <c r="X47" s="90"/>
      <c r="Y47" s="90"/>
      <c r="Z47" s="90"/>
      <c r="AA47" s="90"/>
      <c r="AB47" s="90"/>
    </row>
    <row r="48" spans="2:113" ht="25.5" customHeight="1" x14ac:dyDescent="0.15">
      <c r="B48" s="577" t="s">
        <v>246</v>
      </c>
      <c r="C48" s="577"/>
      <c r="D48" s="577"/>
      <c r="E48" s="577"/>
      <c r="F48" s="577"/>
      <c r="G48" s="577"/>
      <c r="H48" s="577"/>
      <c r="I48" s="577"/>
      <c r="J48" s="577"/>
      <c r="K48" s="577"/>
      <c r="L48" s="577"/>
      <c r="M48" s="577"/>
      <c r="N48" s="577"/>
      <c r="O48" s="577"/>
      <c r="P48" s="577"/>
      <c r="Q48" s="577"/>
      <c r="R48" s="577"/>
      <c r="S48" s="577"/>
      <c r="T48" s="577"/>
      <c r="U48" s="577"/>
      <c r="V48" s="577"/>
      <c r="W48" s="577"/>
      <c r="X48" s="577"/>
      <c r="Y48" s="577"/>
      <c r="Z48" s="577"/>
      <c r="AA48" s="577"/>
      <c r="AB48" s="577"/>
    </row>
    <row r="49" spans="2:28" ht="63" customHeight="1" x14ac:dyDescent="0.15">
      <c r="B49" s="578"/>
      <c r="C49" s="578"/>
      <c r="D49" s="578"/>
      <c r="E49" s="578"/>
      <c r="F49" s="578"/>
      <c r="G49" s="578"/>
      <c r="H49" s="578"/>
      <c r="I49" s="578"/>
      <c r="J49" s="578"/>
      <c r="K49" s="578"/>
      <c r="L49" s="578"/>
      <c r="M49" s="578"/>
      <c r="N49" s="578"/>
      <c r="O49" s="578"/>
      <c r="P49" s="578"/>
      <c r="Q49" s="578"/>
      <c r="R49" s="578"/>
      <c r="S49" s="578"/>
      <c r="T49" s="578"/>
      <c r="U49" s="578"/>
      <c r="V49" s="578"/>
      <c r="W49" s="578"/>
      <c r="X49" s="578"/>
      <c r="Y49" s="578"/>
      <c r="Z49" s="578"/>
      <c r="AA49" s="578"/>
      <c r="AB49" s="578"/>
    </row>
    <row r="50" spans="2:28" x14ac:dyDescent="0.15">
      <c r="B50" s="68"/>
    </row>
  </sheetData>
  <sheetProtection sheet="1" objects="1" scenarios="1"/>
  <mergeCells count="184">
    <mergeCell ref="U29:W29"/>
    <mergeCell ref="X29:Y29"/>
    <mergeCell ref="Z29:AA29"/>
    <mergeCell ref="I30:K32"/>
    <mergeCell ref="D21:E23"/>
    <mergeCell ref="K46:AB46"/>
    <mergeCell ref="B27:C29"/>
    <mergeCell ref="D27:E27"/>
    <mergeCell ref="F27:H27"/>
    <mergeCell ref="I27:K27"/>
    <mergeCell ref="L27:M27"/>
    <mergeCell ref="N27:O27"/>
    <mergeCell ref="Q27:S27"/>
    <mergeCell ref="V27:X27"/>
    <mergeCell ref="Z27:AB27"/>
    <mergeCell ref="D28:E28"/>
    <mergeCell ref="F28:H28"/>
    <mergeCell ref="I28:K28"/>
    <mergeCell ref="M28:O28"/>
    <mergeCell ref="P28:R28"/>
    <mergeCell ref="S28:T28"/>
    <mergeCell ref="U28:W28"/>
    <mergeCell ref="X28:Y28"/>
    <mergeCell ref="Z28:AA28"/>
    <mergeCell ref="D29:E29"/>
    <mergeCell ref="F29:H29"/>
    <mergeCell ref="I29:K29"/>
    <mergeCell ref="M29:O29"/>
    <mergeCell ref="P29:R29"/>
    <mergeCell ref="S29:T29"/>
    <mergeCell ref="B1:AB1"/>
    <mergeCell ref="B2:Q2"/>
    <mergeCell ref="V2:AB2"/>
    <mergeCell ref="B3:AB3"/>
    <mergeCell ref="R6:R7"/>
    <mergeCell ref="S6:T7"/>
    <mergeCell ref="U6:U7"/>
    <mergeCell ref="Y6:AB6"/>
    <mergeCell ref="Y7:AB7"/>
    <mergeCell ref="B4:I4"/>
    <mergeCell ref="J4:L4"/>
    <mergeCell ref="M4:X4"/>
    <mergeCell ref="Y4:AB4"/>
    <mergeCell ref="B5:I7"/>
    <mergeCell ref="J5:L7"/>
    <mergeCell ref="R5:S5"/>
    <mergeCell ref="Y5:AB5"/>
    <mergeCell ref="M6:N7"/>
    <mergeCell ref="Q6:Q7"/>
    <mergeCell ref="E11:F11"/>
    <mergeCell ref="G11:I11"/>
    <mergeCell ref="J11:K11"/>
    <mergeCell ref="P11:R11"/>
    <mergeCell ref="S11:U11"/>
    <mergeCell ref="E10:F10"/>
    <mergeCell ref="G10:I10"/>
    <mergeCell ref="J10:K10"/>
    <mergeCell ref="L10:O11"/>
    <mergeCell ref="P10:R10"/>
    <mergeCell ref="Z17:AB17"/>
    <mergeCell ref="L18:AB18"/>
    <mergeCell ref="L19:O20"/>
    <mergeCell ref="P19:T19"/>
    <mergeCell ref="U19:Y19"/>
    <mergeCell ref="Z19:AB20"/>
    <mergeCell ref="P20:T20"/>
    <mergeCell ref="U20:Y20"/>
    <mergeCell ref="V11:X11"/>
    <mergeCell ref="B15:AB15"/>
    <mergeCell ref="B17:C20"/>
    <mergeCell ref="D17:E20"/>
    <mergeCell ref="F17:H20"/>
    <mergeCell ref="I17:K20"/>
    <mergeCell ref="L17:O17"/>
    <mergeCell ref="P17:Y17"/>
    <mergeCell ref="B10:D11"/>
    <mergeCell ref="S10:U10"/>
    <mergeCell ref="V10:X10"/>
    <mergeCell ref="Y10:Z11"/>
    <mergeCell ref="AA10:AB11"/>
    <mergeCell ref="F23:H23"/>
    <mergeCell ref="I23:K23"/>
    <mergeCell ref="M23:O23"/>
    <mergeCell ref="P23:R23"/>
    <mergeCell ref="S23:T23"/>
    <mergeCell ref="U23:W23"/>
    <mergeCell ref="X23:Y23"/>
    <mergeCell ref="Z23:AA23"/>
    <mergeCell ref="Q21:S21"/>
    <mergeCell ref="V21:X21"/>
    <mergeCell ref="Z21:AB21"/>
    <mergeCell ref="F22:H22"/>
    <mergeCell ref="I22:K22"/>
    <mergeCell ref="M22:O22"/>
    <mergeCell ref="P22:R22"/>
    <mergeCell ref="S22:T22"/>
    <mergeCell ref="U22:W22"/>
    <mergeCell ref="F21:H21"/>
    <mergeCell ref="I21:K21"/>
    <mergeCell ref="L21:M21"/>
    <mergeCell ref="N21:O21"/>
    <mergeCell ref="X22:Y22"/>
    <mergeCell ref="Z22:AA22"/>
    <mergeCell ref="Z26:AA26"/>
    <mergeCell ref="B24:C26"/>
    <mergeCell ref="D24:E24"/>
    <mergeCell ref="F24:H24"/>
    <mergeCell ref="I24:K24"/>
    <mergeCell ref="L24:M24"/>
    <mergeCell ref="N24:O24"/>
    <mergeCell ref="Q24:S24"/>
    <mergeCell ref="V24:X24"/>
    <mergeCell ref="Z24:AB24"/>
    <mergeCell ref="U31:W31"/>
    <mergeCell ref="X31:Y31"/>
    <mergeCell ref="Z31:AA31"/>
    <mergeCell ref="U32:W32"/>
    <mergeCell ref="X32:Y32"/>
    <mergeCell ref="Z32:AA32"/>
    <mergeCell ref="B21:C23"/>
    <mergeCell ref="U25:W25"/>
    <mergeCell ref="X25:Y25"/>
    <mergeCell ref="Z25:AA25"/>
    <mergeCell ref="D26:E26"/>
    <mergeCell ref="F26:H26"/>
    <mergeCell ref="I26:K26"/>
    <mergeCell ref="M26:O26"/>
    <mergeCell ref="P26:R26"/>
    <mergeCell ref="S26:T26"/>
    <mergeCell ref="U26:W26"/>
    <mergeCell ref="D25:E25"/>
    <mergeCell ref="F25:H25"/>
    <mergeCell ref="I25:K25"/>
    <mergeCell ref="M25:O25"/>
    <mergeCell ref="P25:R25"/>
    <mergeCell ref="S25:T25"/>
    <mergeCell ref="X26:Y26"/>
    <mergeCell ref="B35:AB35"/>
    <mergeCell ref="C36:D36"/>
    <mergeCell ref="E36:F36"/>
    <mergeCell ref="G36:I36"/>
    <mergeCell ref="J36:K36"/>
    <mergeCell ref="M36:O36"/>
    <mergeCell ref="D32:E32"/>
    <mergeCell ref="F32:H32"/>
    <mergeCell ref="M32:O32"/>
    <mergeCell ref="P32:R32"/>
    <mergeCell ref="S32:T32"/>
    <mergeCell ref="B30:C32"/>
    <mergeCell ref="D30:E30"/>
    <mergeCell ref="F30:H30"/>
    <mergeCell ref="L30:M30"/>
    <mergeCell ref="N30:O30"/>
    <mergeCell ref="Q30:S30"/>
    <mergeCell ref="V30:X30"/>
    <mergeCell ref="Z30:AB30"/>
    <mergeCell ref="D31:E31"/>
    <mergeCell ref="F31:H31"/>
    <mergeCell ref="M31:O31"/>
    <mergeCell ref="P31:R31"/>
    <mergeCell ref="S31:T31"/>
    <mergeCell ref="P36:R36"/>
    <mergeCell ref="S36:U36"/>
    <mergeCell ref="V36:X36"/>
    <mergeCell ref="Y36:Z36"/>
    <mergeCell ref="AA36:AB36"/>
    <mergeCell ref="C37:D37"/>
    <mergeCell ref="E37:F37"/>
    <mergeCell ref="G37:I37"/>
    <mergeCell ref="J37:K37"/>
    <mergeCell ref="M37:O37"/>
    <mergeCell ref="G45:I45"/>
    <mergeCell ref="B48:AB48"/>
    <mergeCell ref="B49:AB49"/>
    <mergeCell ref="B39:AB39"/>
    <mergeCell ref="B41:AB41"/>
    <mergeCell ref="G42:I42"/>
    <mergeCell ref="H43:AB43"/>
    <mergeCell ref="P37:R37"/>
    <mergeCell ref="S37:U37"/>
    <mergeCell ref="V37:X37"/>
    <mergeCell ref="Y37:Z37"/>
    <mergeCell ref="AA37:AB37"/>
    <mergeCell ref="B38:AB38"/>
  </mergeCells>
  <phoneticPr fontId="1"/>
  <conditionalFormatting sqref="B24">
    <cfRule type="containsBlanks" dxfId="45" priority="55">
      <formula>LEN(TRIM(B24))=0</formula>
    </cfRule>
    <cfRule type="expression" dxfId="44" priority="56">
      <formula>$B$24=0</formula>
    </cfRule>
  </conditionalFormatting>
  <conditionalFormatting sqref="B27">
    <cfRule type="containsBlanks" dxfId="43" priority="53">
      <formula>LEN(TRIM(B27))=0</formula>
    </cfRule>
    <cfRule type="expression" dxfId="42" priority="54">
      <formula>$B$27=0</formula>
    </cfRule>
  </conditionalFormatting>
  <conditionalFormatting sqref="B30">
    <cfRule type="containsBlanks" dxfId="41" priority="52">
      <formula>LEN(TRIM(B30))=0</formula>
    </cfRule>
  </conditionalFormatting>
  <conditionalFormatting sqref="B30:C32">
    <cfRule type="expression" dxfId="40" priority="51">
      <formula>$B$30=0</formula>
    </cfRule>
  </conditionalFormatting>
  <conditionalFormatting sqref="D26:F26">
    <cfRule type="expression" dxfId="39" priority="7">
      <formula>D24=0</formula>
    </cfRule>
    <cfRule type="expression" dxfId="38" priority="18">
      <formula>OR(D24="　",D24="－",D24="持参")</formula>
    </cfRule>
    <cfRule type="expression" dxfId="37" priority="19">
      <formula>D24&lt;&gt;0</formula>
    </cfRule>
  </conditionalFormatting>
  <conditionalFormatting sqref="D29:F29">
    <cfRule type="expression" dxfId="36" priority="4">
      <formula>D27=0</formula>
    </cfRule>
    <cfRule type="expression" dxfId="35" priority="5">
      <formula>OR(D27="　",D27="－",D27="持参")</formula>
    </cfRule>
    <cfRule type="expression" dxfId="34" priority="6">
      <formula>D27&lt;&gt;0</formula>
    </cfRule>
  </conditionalFormatting>
  <conditionalFormatting sqref="D32:F32">
    <cfRule type="expression" dxfId="33" priority="1">
      <formula>D30=0</formula>
    </cfRule>
    <cfRule type="expression" dxfId="32" priority="2">
      <formula>OR(D30="　",D30="－",D30="持参")</formula>
    </cfRule>
    <cfRule type="expression" dxfId="31" priority="3">
      <formula>D30&lt;&gt;0</formula>
    </cfRule>
  </conditionalFormatting>
  <conditionalFormatting sqref="F23">
    <cfRule type="expression" dxfId="30" priority="24">
      <formula>F21=0</formula>
    </cfRule>
    <cfRule type="expression" dxfId="29" priority="45">
      <formula>OR(F21="　",F21="－",F21="持参")</formula>
    </cfRule>
    <cfRule type="expression" dxfId="28" priority="46">
      <formula>F21&lt;&gt;0</formula>
    </cfRule>
  </conditionalFormatting>
  <conditionalFormatting sqref="I23">
    <cfRule type="expression" dxfId="23" priority="41">
      <formula>OR(I21="　",I21="－",I21="持参")</formula>
    </cfRule>
    <cfRule type="expression" dxfId="22" priority="42">
      <formula>I21&lt;&gt;0</formula>
    </cfRule>
  </conditionalFormatting>
  <conditionalFormatting sqref="I26">
    <cfRule type="expression" dxfId="21" priority="12">
      <formula>OR(I24="　",I24="－",I24="持参")</formula>
    </cfRule>
    <cfRule type="expression" dxfId="20" priority="13">
      <formula>I24&lt;&gt;0</formula>
    </cfRule>
  </conditionalFormatting>
  <conditionalFormatting sqref="I29">
    <cfRule type="expression" dxfId="19" priority="9">
      <formula>OR(I27="　",I27="－",I27="持参")</formula>
    </cfRule>
    <cfRule type="expression" dxfId="18" priority="10">
      <formula>I27&lt;&gt;0</formula>
    </cfRule>
  </conditionalFormatting>
  <conditionalFormatting sqref="I23:K23">
    <cfRule type="expression" dxfId="17" priority="23">
      <formula>I21=0</formula>
    </cfRule>
  </conditionalFormatting>
  <conditionalFormatting sqref="I26:K26">
    <cfRule type="expression" dxfId="16" priority="11">
      <formula>I24=0</formula>
    </cfRule>
  </conditionalFormatting>
  <conditionalFormatting sqref="I29:K29">
    <cfRule type="expression" dxfId="15" priority="8">
      <formula>I27=0</formula>
    </cfRule>
  </conditionalFormatting>
  <conditionalFormatting sqref="Q5 X5">
    <cfRule type="containsBlanks" dxfId="14" priority="76">
      <formula>LEN(TRIM(Q5))=0</formula>
    </cfRule>
  </conditionalFormatting>
  <dataValidations count="5">
    <dataValidation type="list" allowBlank="1" showInputMessage="1" showErrorMessage="1" sqref="L22 L25 L31 L28" xr:uid="{101ADCA0-987B-42A0-AA22-4C3562684D84}">
      <formula1>"　,冷 1,冷 2,冷 3,冷 4,冷 5,冷 6,冷 7,冷 8,冷 9,冷 10"</formula1>
    </dataValidation>
    <dataValidation type="list" allowBlank="1" showInputMessage="1" showErrorMessage="1" sqref="L23 L32 L26 L29" xr:uid="{27C2BF92-E319-4B36-86CA-CDD504329566}">
      <formula1>"　,温 1,温 2,温 3,温 4,温 5,温 6,温 7,温 8,温 9,温 10"</formula1>
    </dataValidation>
    <dataValidation type="list" allowBlank="1" showInputMessage="1" showErrorMessage="1" sqref="Q21:S21 Q24:S24 Q30:S30 Q27:S27" xr:uid="{533B78DC-481F-4B01-A79A-84853F2B18CD}">
      <formula1>"　,お茶,ジュース,パック牛乳"</formula1>
    </dataValidation>
    <dataValidation type="list" allowBlank="1" showInputMessage="1" showErrorMessage="1" sqref="L33" xr:uid="{6E106529-C6EF-4298-927B-7D2F0E420565}">
      <formula1>"　,温 1,温 2,温 3,温 4,温 5,温 6,温 7"</formula1>
    </dataValidation>
    <dataValidation type="list" allowBlank="1" showInputMessage="1" showErrorMessage="1" sqref="V21:X21 V24:X24 V30:X30 V27:X27" xr:uid="{8075FD13-CE77-4F0C-82D4-297395F2AE73}">
      <formula1>"　,スポーツ系,お茶,ジュース"</formula1>
    </dataValidation>
  </dataValidations>
  <printOptions horizontalCentered="1" verticalCentered="1"/>
  <pageMargins left="0.23622047244094491" right="0.23622047244094491" top="0.23622047244094491" bottom="0.23622047244094491" header="0.15748031496062992" footer="0.15748031496062992"/>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7</xdr:col>
                    <xdr:colOff>304800</xdr:colOff>
                    <xdr:row>41</xdr:row>
                    <xdr:rowOff>47625</xdr:rowOff>
                  </from>
                  <to>
                    <xdr:col>9</xdr:col>
                    <xdr:colOff>28575</xdr:colOff>
                    <xdr:row>41</xdr:row>
                    <xdr:rowOff>285750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11</xdr:col>
                    <xdr:colOff>514350</xdr:colOff>
                    <xdr:row>41</xdr:row>
                    <xdr:rowOff>47625</xdr:rowOff>
                  </from>
                  <to>
                    <xdr:col>12</xdr:col>
                    <xdr:colOff>28575</xdr:colOff>
                    <xdr:row>41</xdr:row>
                    <xdr:rowOff>285750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7</xdr:col>
                    <xdr:colOff>304800</xdr:colOff>
                    <xdr:row>44</xdr:row>
                    <xdr:rowOff>47625</xdr:rowOff>
                  </from>
                  <to>
                    <xdr:col>9</xdr:col>
                    <xdr:colOff>28575</xdr:colOff>
                    <xdr:row>44</xdr:row>
                    <xdr:rowOff>285750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11</xdr:col>
                    <xdr:colOff>523875</xdr:colOff>
                    <xdr:row>44</xdr:row>
                    <xdr:rowOff>47625</xdr:rowOff>
                  </from>
                  <to>
                    <xdr:col>12</xdr:col>
                    <xdr:colOff>38100</xdr:colOff>
                    <xdr:row>44</xdr:row>
                    <xdr:rowOff>285750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9" id="{7F16F65F-0F63-4B93-AAB6-715415876480}">
            <xm:f>Sheet2!$P$18=TRUE</xm:f>
            <x14:dxf>
              <fill>
                <patternFill patternType="none">
                  <bgColor auto="1"/>
                </patternFill>
              </fill>
            </x14:dxf>
          </x14:cfRule>
          <x14:cfRule type="expression" priority="50" id="{D2C66AAB-2EC2-4064-A867-7E60D401A7F7}">
            <xm:f>Sheet2!$O$18=TRUE</xm:f>
            <x14:dxf>
              <fill>
                <patternFill patternType="none">
                  <bgColor auto="1"/>
                </patternFill>
              </fill>
            </x14:dxf>
          </x14:cfRule>
          <xm:sqref>G42:Q42</xm:sqref>
        </x14:conditionalFormatting>
        <x14:conditionalFormatting xmlns:xm="http://schemas.microsoft.com/office/excel/2006/main">
          <x14:cfRule type="expression" priority="47" id="{49723818-43E0-4FC0-9C14-2615D2FDB940}">
            <xm:f>Sheet2!$P$19=TRUE</xm:f>
            <x14:dxf>
              <fill>
                <patternFill patternType="none">
                  <bgColor auto="1"/>
                </patternFill>
              </fill>
            </x14:dxf>
          </x14:cfRule>
          <x14:cfRule type="expression" priority="48" id="{86DEAEE8-F811-43A0-9BC0-CB32FB803EBB}">
            <xm:f>Sheet2!$O$19=TRUE</xm:f>
            <x14:dxf>
              <fill>
                <patternFill patternType="none">
                  <bgColor auto="1"/>
                </patternFill>
              </fill>
            </x14:dxf>
          </x14:cfRule>
          <xm:sqref>G45:Q45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B1:AB26"/>
  <sheetViews>
    <sheetView showGridLines="0" view="pageBreakPreview" zoomScaleNormal="85" zoomScaleSheetLayoutView="100" workbookViewId="0">
      <selection activeCell="F4" sqref="F4:G4"/>
    </sheetView>
  </sheetViews>
  <sheetFormatPr defaultRowHeight="13.5" x14ac:dyDescent="0.15"/>
  <cols>
    <col min="1" max="1" width="2" customWidth="1"/>
    <col min="2" max="2" width="6.125" customWidth="1"/>
    <col min="3" max="3" width="11.25" customWidth="1"/>
    <col min="4" max="4" width="24.625" customWidth="1"/>
    <col min="5" max="5" width="7.375" customWidth="1"/>
    <col min="6" max="6" width="7.625" customWidth="1"/>
    <col min="7" max="7" width="25.25" customWidth="1"/>
    <col min="8" max="8" width="2.375" customWidth="1"/>
    <col min="9" max="9" width="5.5" customWidth="1"/>
    <col min="10" max="10" width="9.5" customWidth="1"/>
    <col min="11" max="18" width="4.125" customWidth="1"/>
    <col min="19" max="19" width="4.75" customWidth="1"/>
    <col min="20" max="20" width="3.875" customWidth="1"/>
    <col min="21" max="21" width="8" customWidth="1"/>
    <col min="22" max="22" width="2" customWidth="1"/>
    <col min="24" max="24" width="10.625" customWidth="1"/>
  </cols>
  <sheetData>
    <row r="1" spans="2:28" ht="33.75" customHeight="1" x14ac:dyDescent="0.15">
      <c r="B1" s="563" t="s">
        <v>248</v>
      </c>
      <c r="C1" s="563"/>
      <c r="D1" s="563"/>
      <c r="E1" s="563"/>
      <c r="F1" s="563"/>
      <c r="G1" s="563"/>
      <c r="H1" s="563"/>
      <c r="I1" s="563"/>
      <c r="J1" s="563"/>
      <c r="K1" s="563"/>
      <c r="L1" s="563"/>
      <c r="M1" s="563"/>
      <c r="N1" s="563"/>
      <c r="O1" s="563"/>
      <c r="P1" s="563"/>
      <c r="Q1" s="563"/>
      <c r="R1" s="563"/>
      <c r="S1" s="563"/>
      <c r="T1" s="563"/>
      <c r="U1" s="563"/>
      <c r="V1" s="184"/>
      <c r="W1" s="184"/>
      <c r="X1" s="184"/>
      <c r="Y1" s="184"/>
      <c r="Z1" s="184"/>
      <c r="AA1" s="184"/>
      <c r="AB1" s="184"/>
    </row>
    <row r="2" spans="2:28" ht="25.5" customHeight="1" x14ac:dyDescent="0.15">
      <c r="B2" s="143" t="s">
        <v>323</v>
      </c>
      <c r="C2" s="143"/>
      <c r="U2" s="186" t="s">
        <v>353</v>
      </c>
      <c r="X2" s="8"/>
    </row>
    <row r="3" spans="2:28" ht="47.25" customHeight="1" x14ac:dyDescent="0.15">
      <c r="B3" s="738" t="s">
        <v>1</v>
      </c>
      <c r="C3" s="738"/>
      <c r="D3" s="738"/>
      <c r="E3" s="738"/>
      <c r="F3" s="738"/>
      <c r="G3" s="738"/>
      <c r="H3" s="738"/>
      <c r="I3" s="738"/>
      <c r="J3" s="738"/>
      <c r="K3" s="738"/>
      <c r="L3" s="738"/>
      <c r="M3" s="738"/>
      <c r="N3" s="738"/>
      <c r="O3" s="738"/>
      <c r="P3" s="738"/>
      <c r="Q3" s="738"/>
      <c r="R3" s="738"/>
      <c r="S3" s="738"/>
      <c r="T3" s="738"/>
      <c r="U3" s="738"/>
    </row>
    <row r="4" spans="2:28" ht="33" customHeight="1" x14ac:dyDescent="0.15">
      <c r="C4" s="739" t="s">
        <v>13</v>
      </c>
      <c r="D4" s="739"/>
      <c r="E4" s="9" t="s">
        <v>135</v>
      </c>
      <c r="F4" s="740">
        <f>様式１!Z12</f>
        <v>0</v>
      </c>
      <c r="G4" s="740"/>
      <c r="H4" s="77" t="s">
        <v>122</v>
      </c>
      <c r="I4" s="741" t="s">
        <v>137</v>
      </c>
      <c r="J4" s="741"/>
      <c r="K4" s="137">
        <f>様式１!M19</f>
        <v>0</v>
      </c>
      <c r="L4" s="81" t="s">
        <v>45</v>
      </c>
      <c r="M4" s="137">
        <f>様式１!P19</f>
        <v>0</v>
      </c>
      <c r="N4" s="82" t="s">
        <v>46</v>
      </c>
      <c r="O4" s="82" t="s">
        <v>89</v>
      </c>
      <c r="P4" s="137">
        <f>様式１!AB19</f>
        <v>0</v>
      </c>
      <c r="Q4" s="81" t="s">
        <v>45</v>
      </c>
      <c r="R4" s="137">
        <f>様式１!AE19</f>
        <v>0</v>
      </c>
      <c r="S4" s="82" t="s">
        <v>46</v>
      </c>
      <c r="T4" s="79" t="s">
        <v>101</v>
      </c>
      <c r="U4" s="77"/>
    </row>
    <row r="5" spans="2:28" ht="30" customHeight="1" x14ac:dyDescent="0.15">
      <c r="B5" s="189" t="s">
        <v>161</v>
      </c>
      <c r="C5" s="189" t="s">
        <v>8</v>
      </c>
      <c r="D5" s="190" t="s">
        <v>6</v>
      </c>
      <c r="E5" s="191" t="s">
        <v>7</v>
      </c>
      <c r="F5" s="742" t="s">
        <v>3</v>
      </c>
      <c r="G5" s="743"/>
      <c r="H5" s="744" t="s">
        <v>2</v>
      </c>
      <c r="I5" s="745"/>
      <c r="J5" s="746" t="s">
        <v>11</v>
      </c>
      <c r="K5" s="747"/>
      <c r="L5" s="747"/>
      <c r="M5" s="747"/>
      <c r="N5" s="747"/>
      <c r="O5" s="747"/>
      <c r="P5" s="747"/>
      <c r="Q5" s="748"/>
      <c r="R5" s="747" t="s">
        <v>0</v>
      </c>
      <c r="S5" s="747"/>
      <c r="T5" s="747"/>
      <c r="U5" s="749"/>
    </row>
    <row r="6" spans="2:28" ht="48" customHeight="1" x14ac:dyDescent="0.15">
      <c r="B6" s="94">
        <v>1</v>
      </c>
      <c r="C6" s="178"/>
      <c r="D6" s="179"/>
      <c r="E6" s="180"/>
      <c r="F6" s="728"/>
      <c r="G6" s="729"/>
      <c r="H6" s="730"/>
      <c r="I6" s="731"/>
      <c r="J6" s="732" t="s">
        <v>5</v>
      </c>
      <c r="K6" s="733"/>
      <c r="L6" s="733"/>
      <c r="M6" s="733"/>
      <c r="N6" s="733"/>
      <c r="O6" s="733"/>
      <c r="P6" s="733"/>
      <c r="Q6" s="734"/>
      <c r="R6" s="732"/>
      <c r="S6" s="733"/>
      <c r="T6" s="733"/>
      <c r="U6" s="735"/>
    </row>
    <row r="7" spans="2:28" ht="48" customHeight="1" x14ac:dyDescent="0.15">
      <c r="B7" s="94">
        <v>2</v>
      </c>
      <c r="C7" s="178"/>
      <c r="D7" s="179"/>
      <c r="E7" s="180"/>
      <c r="F7" s="728"/>
      <c r="G7" s="729"/>
      <c r="H7" s="730"/>
      <c r="I7" s="731"/>
      <c r="J7" s="732" t="s">
        <v>5</v>
      </c>
      <c r="K7" s="733"/>
      <c r="L7" s="733"/>
      <c r="M7" s="733"/>
      <c r="N7" s="733"/>
      <c r="O7" s="733"/>
      <c r="P7" s="733"/>
      <c r="Q7" s="734"/>
      <c r="R7" s="732"/>
      <c r="S7" s="733"/>
      <c r="T7" s="733"/>
      <c r="U7" s="735"/>
    </row>
    <row r="8" spans="2:28" ht="48" customHeight="1" x14ac:dyDescent="0.15">
      <c r="B8" s="94">
        <v>3</v>
      </c>
      <c r="C8" s="178"/>
      <c r="D8" s="181"/>
      <c r="E8" s="182"/>
      <c r="F8" s="728"/>
      <c r="G8" s="729"/>
      <c r="H8" s="730"/>
      <c r="I8" s="731"/>
      <c r="J8" s="732" t="s">
        <v>5</v>
      </c>
      <c r="K8" s="733"/>
      <c r="L8" s="733"/>
      <c r="M8" s="733"/>
      <c r="N8" s="733"/>
      <c r="O8" s="733"/>
      <c r="P8" s="733"/>
      <c r="Q8" s="733"/>
      <c r="R8" s="732"/>
      <c r="S8" s="733"/>
      <c r="T8" s="733"/>
      <c r="U8" s="735"/>
    </row>
    <row r="9" spans="2:28" ht="48" customHeight="1" x14ac:dyDescent="0.15">
      <c r="B9" s="94">
        <v>4</v>
      </c>
      <c r="C9" s="178"/>
      <c r="D9" s="183"/>
      <c r="E9" s="182"/>
      <c r="F9" s="728"/>
      <c r="G9" s="729"/>
      <c r="H9" s="730"/>
      <c r="I9" s="731"/>
      <c r="J9" s="732" t="s">
        <v>5</v>
      </c>
      <c r="K9" s="733"/>
      <c r="L9" s="733"/>
      <c r="M9" s="733"/>
      <c r="N9" s="733"/>
      <c r="O9" s="733"/>
      <c r="P9" s="733"/>
      <c r="Q9" s="734"/>
      <c r="R9" s="732"/>
      <c r="S9" s="733"/>
      <c r="T9" s="733"/>
      <c r="U9" s="735"/>
    </row>
    <row r="10" spans="2:28" ht="48" customHeight="1" x14ac:dyDescent="0.15">
      <c r="B10" s="94">
        <v>5</v>
      </c>
      <c r="C10" s="178"/>
      <c r="D10" s="181"/>
      <c r="E10" s="182"/>
      <c r="F10" s="728"/>
      <c r="G10" s="729"/>
      <c r="H10" s="730"/>
      <c r="I10" s="731"/>
      <c r="J10" s="732" t="s">
        <v>5</v>
      </c>
      <c r="K10" s="733"/>
      <c r="L10" s="733"/>
      <c r="M10" s="733"/>
      <c r="N10" s="733"/>
      <c r="O10" s="733"/>
      <c r="P10" s="733"/>
      <c r="Q10" s="734"/>
      <c r="R10" s="732"/>
      <c r="S10" s="733"/>
      <c r="T10" s="733"/>
      <c r="U10" s="735"/>
    </row>
    <row r="11" spans="2:28" ht="48" customHeight="1" x14ac:dyDescent="0.15">
      <c r="B11" s="94">
        <v>6</v>
      </c>
      <c r="C11" s="178"/>
      <c r="D11" s="181"/>
      <c r="E11" s="182"/>
      <c r="F11" s="728"/>
      <c r="G11" s="729"/>
      <c r="H11" s="730"/>
      <c r="I11" s="731"/>
      <c r="J11" s="732" t="s">
        <v>5</v>
      </c>
      <c r="K11" s="733"/>
      <c r="L11" s="733"/>
      <c r="M11" s="733"/>
      <c r="N11" s="733"/>
      <c r="O11" s="733"/>
      <c r="P11" s="733"/>
      <c r="Q11" s="734"/>
      <c r="R11" s="80"/>
      <c r="S11" s="733"/>
      <c r="T11" s="733"/>
      <c r="U11" s="735"/>
    </row>
    <row r="12" spans="2:28" ht="15" customHeight="1" x14ac:dyDescent="0.15"/>
    <row r="13" spans="2:28" ht="30.75" customHeight="1" x14ac:dyDescent="0.15">
      <c r="B13" s="737" t="s">
        <v>162</v>
      </c>
      <c r="C13" s="737"/>
      <c r="D13" s="737"/>
      <c r="E13" s="737"/>
      <c r="F13" s="737"/>
      <c r="G13" s="737"/>
      <c r="H13" s="737"/>
      <c r="I13" s="737"/>
      <c r="J13" s="737"/>
      <c r="K13" s="737"/>
      <c r="L13" s="737"/>
      <c r="M13" s="737"/>
      <c r="N13" s="737"/>
      <c r="O13" s="737"/>
      <c r="P13" s="737"/>
      <c r="Q13" s="737"/>
      <c r="R13" s="737"/>
      <c r="S13" s="737"/>
      <c r="T13" s="737"/>
      <c r="U13" s="737"/>
    </row>
    <row r="14" spans="2:28" ht="50.25" customHeight="1" x14ac:dyDescent="0.15">
      <c r="B14" s="737" t="s">
        <v>163</v>
      </c>
      <c r="C14" s="737"/>
      <c r="D14" s="737"/>
      <c r="E14" s="737"/>
      <c r="F14" s="737"/>
      <c r="G14" s="737"/>
      <c r="H14" s="737"/>
      <c r="I14" s="737"/>
      <c r="J14" s="737"/>
      <c r="K14" s="737"/>
      <c r="L14" s="737"/>
      <c r="M14" s="737"/>
      <c r="N14" s="737"/>
      <c r="O14" s="737"/>
      <c r="P14" s="737"/>
      <c r="Q14" s="737"/>
      <c r="R14" s="737"/>
      <c r="S14" s="737"/>
      <c r="T14" s="737"/>
      <c r="U14" s="737"/>
      <c r="V14" s="95"/>
    </row>
    <row r="15" spans="2:28" ht="30.75" customHeight="1" x14ac:dyDescent="0.15">
      <c r="B15" s="737" t="s">
        <v>168</v>
      </c>
      <c r="C15" s="737"/>
      <c r="D15" s="737"/>
      <c r="E15" s="737"/>
      <c r="F15" s="737"/>
      <c r="G15" s="737"/>
      <c r="H15" s="737"/>
      <c r="I15" s="737"/>
      <c r="J15" s="737"/>
      <c r="K15" s="737"/>
      <c r="L15" s="737"/>
      <c r="M15" s="737"/>
      <c r="N15" s="737"/>
      <c r="O15" s="737"/>
      <c r="P15" s="737"/>
      <c r="Q15" s="737"/>
      <c r="R15" s="737"/>
      <c r="S15" s="737"/>
      <c r="T15" s="737"/>
      <c r="U15" s="737"/>
    </row>
    <row r="16" spans="2:28" ht="6" customHeight="1" x14ac:dyDescent="0.15">
      <c r="D16" s="43"/>
    </row>
    <row r="17" spans="2:21" ht="23.25" customHeight="1" x14ac:dyDescent="0.15">
      <c r="C17" s="102" t="s">
        <v>167</v>
      </c>
      <c r="D17" s="98"/>
      <c r="E17" s="96"/>
      <c r="F17" s="96"/>
      <c r="G17" s="97"/>
      <c r="H17" s="2"/>
      <c r="I17" s="2"/>
      <c r="J17" s="2"/>
      <c r="K17" s="2"/>
      <c r="L17" s="2"/>
      <c r="M17" s="2"/>
      <c r="N17" s="2"/>
      <c r="O17" s="2"/>
      <c r="P17" s="2"/>
      <c r="Q17" s="2"/>
      <c r="R17" s="2"/>
      <c r="S17" s="2"/>
      <c r="T17" s="2"/>
    </row>
    <row r="18" spans="2:21" ht="18" customHeight="1" x14ac:dyDescent="0.15">
      <c r="C18" s="101" t="s">
        <v>164</v>
      </c>
      <c r="D18" s="98"/>
      <c r="E18" s="98"/>
      <c r="F18" s="98"/>
      <c r="G18" s="98"/>
      <c r="H18" s="93"/>
      <c r="I18" s="2"/>
      <c r="J18" s="2"/>
      <c r="K18" s="2"/>
      <c r="L18" s="2"/>
      <c r="M18" s="2"/>
      <c r="N18" s="2"/>
      <c r="O18" s="2"/>
      <c r="P18" s="2"/>
      <c r="Q18" s="2"/>
      <c r="R18" s="2"/>
      <c r="S18" s="2"/>
      <c r="T18" s="2"/>
    </row>
    <row r="19" spans="2:21" ht="18" customHeight="1" x14ac:dyDescent="0.15">
      <c r="C19" s="101" t="s">
        <v>169</v>
      </c>
      <c r="D19" s="98"/>
      <c r="E19" s="98"/>
      <c r="F19" s="98"/>
      <c r="G19" s="99"/>
      <c r="H19" s="2"/>
      <c r="I19" s="2"/>
      <c r="J19" s="2"/>
      <c r="K19" s="2"/>
      <c r="L19" s="2"/>
      <c r="M19" s="2"/>
      <c r="N19" s="2"/>
      <c r="O19" s="2"/>
      <c r="P19" s="2"/>
      <c r="Q19" s="2"/>
      <c r="R19" s="2"/>
      <c r="S19" s="2"/>
      <c r="T19" s="2"/>
    </row>
    <row r="20" spans="2:21" ht="18" customHeight="1" x14ac:dyDescent="0.15">
      <c r="C20" s="101" t="s">
        <v>165</v>
      </c>
      <c r="D20" s="98"/>
      <c r="E20" s="98"/>
      <c r="F20" s="98"/>
      <c r="G20" s="98"/>
      <c r="H20" s="93"/>
      <c r="I20" s="2"/>
      <c r="J20" s="2"/>
      <c r="K20" s="2"/>
      <c r="L20" s="2"/>
      <c r="M20" s="2"/>
      <c r="N20" s="2"/>
      <c r="O20" s="2"/>
      <c r="P20" s="2"/>
      <c r="Q20" s="2"/>
      <c r="R20" s="2"/>
      <c r="S20" s="2"/>
      <c r="T20" s="2"/>
    </row>
    <row r="21" spans="2:21" ht="18" customHeight="1" x14ac:dyDescent="0.15">
      <c r="C21" s="101" t="s">
        <v>166</v>
      </c>
      <c r="D21" s="98"/>
      <c r="E21" s="98"/>
      <c r="F21" s="98"/>
      <c r="G21" s="99"/>
      <c r="H21" s="2"/>
      <c r="I21" s="2"/>
      <c r="J21" s="2"/>
      <c r="K21" s="2"/>
      <c r="L21" s="2"/>
      <c r="M21" s="2"/>
      <c r="N21" s="2"/>
      <c r="O21" s="2"/>
      <c r="P21" s="2"/>
      <c r="Q21" s="2"/>
      <c r="R21" s="2"/>
      <c r="S21" s="2"/>
      <c r="T21" s="2"/>
    </row>
    <row r="22" spans="2:21" ht="6" customHeight="1" x14ac:dyDescent="0.15">
      <c r="C22" s="103"/>
      <c r="D22" s="98"/>
      <c r="E22" s="100"/>
      <c r="F22" s="100"/>
      <c r="G22" s="104"/>
      <c r="H22" s="2"/>
      <c r="I22" s="2"/>
      <c r="J22" s="2"/>
      <c r="K22" s="2"/>
      <c r="L22" s="2"/>
      <c r="M22" s="2"/>
      <c r="N22" s="2"/>
      <c r="O22" s="2"/>
      <c r="P22" s="2"/>
      <c r="Q22" s="2"/>
      <c r="R22" s="2"/>
      <c r="S22" s="2"/>
      <c r="T22" s="2"/>
    </row>
    <row r="23" spans="2:21" ht="11.25" customHeight="1" x14ac:dyDescent="0.15">
      <c r="C23" s="92"/>
      <c r="D23" s="92"/>
      <c r="E23" s="2"/>
      <c r="F23" s="2"/>
      <c r="G23" s="2"/>
      <c r="H23" s="2"/>
      <c r="I23" s="2"/>
      <c r="J23" s="2"/>
      <c r="K23" s="2"/>
      <c r="L23" s="2"/>
      <c r="M23" s="2"/>
      <c r="N23" s="2"/>
      <c r="O23" s="2"/>
      <c r="P23" s="2"/>
      <c r="Q23" s="2"/>
      <c r="R23" s="2"/>
      <c r="S23" s="2"/>
      <c r="T23" s="2"/>
    </row>
    <row r="24" spans="2:21" ht="18" customHeight="1" x14ac:dyDescent="0.15">
      <c r="B24" s="736" t="s">
        <v>170</v>
      </c>
      <c r="C24" s="736"/>
      <c r="D24" s="736"/>
      <c r="E24" s="736"/>
      <c r="F24" s="736"/>
      <c r="G24" s="736"/>
      <c r="H24" s="736"/>
      <c r="I24" s="736"/>
      <c r="J24" s="736"/>
      <c r="K24" s="736"/>
      <c r="L24" s="736"/>
      <c r="M24" s="736"/>
      <c r="N24" s="736"/>
      <c r="O24" s="736"/>
      <c r="P24" s="736"/>
      <c r="Q24" s="736"/>
      <c r="R24" s="736"/>
      <c r="S24" s="736"/>
      <c r="T24" s="736"/>
      <c r="U24" s="736"/>
    </row>
    <row r="25" spans="2:21" ht="18" customHeight="1" x14ac:dyDescent="0.15">
      <c r="B25" s="736" t="s">
        <v>171</v>
      </c>
      <c r="C25" s="736"/>
      <c r="D25" s="736"/>
      <c r="E25" s="736"/>
      <c r="F25" s="736"/>
      <c r="G25" s="736"/>
      <c r="H25" s="736"/>
      <c r="I25" s="736"/>
      <c r="J25" s="736"/>
      <c r="K25" s="736"/>
      <c r="L25" s="736"/>
      <c r="M25" s="736"/>
      <c r="N25" s="736"/>
      <c r="O25" s="736"/>
      <c r="P25" s="736"/>
      <c r="Q25" s="736"/>
      <c r="R25" s="736"/>
      <c r="S25" s="736"/>
      <c r="T25" s="736"/>
      <c r="U25" s="736"/>
    </row>
    <row r="26" spans="2:21" ht="18" customHeight="1" x14ac:dyDescent="0.15">
      <c r="B26" s="736" t="s">
        <v>172</v>
      </c>
      <c r="C26" s="736"/>
      <c r="D26" s="736"/>
      <c r="E26" s="736"/>
      <c r="F26" s="736"/>
      <c r="G26" s="736"/>
      <c r="H26" s="736"/>
      <c r="I26" s="736"/>
      <c r="J26" s="736"/>
      <c r="K26" s="736"/>
      <c r="L26" s="736"/>
      <c r="M26" s="736"/>
      <c r="N26" s="736"/>
      <c r="O26" s="736"/>
      <c r="P26" s="736"/>
      <c r="Q26" s="736"/>
      <c r="R26" s="736"/>
      <c r="S26" s="736"/>
      <c r="T26" s="736"/>
      <c r="U26" s="736"/>
    </row>
  </sheetData>
  <sheetProtection sheet="1" objects="1" scenarios="1"/>
  <mergeCells count="39">
    <mergeCell ref="B1:U1"/>
    <mergeCell ref="B25:U25"/>
    <mergeCell ref="B26:U26"/>
    <mergeCell ref="B15:U15"/>
    <mergeCell ref="B13:U13"/>
    <mergeCell ref="B14:U14"/>
    <mergeCell ref="B3:U3"/>
    <mergeCell ref="C4:D4"/>
    <mergeCell ref="F4:G4"/>
    <mergeCell ref="I4:J4"/>
    <mergeCell ref="B24:U24"/>
    <mergeCell ref="F5:G5"/>
    <mergeCell ref="H5:I5"/>
    <mergeCell ref="J5:Q5"/>
    <mergeCell ref="R5:U5"/>
    <mergeCell ref="H9:I9"/>
    <mergeCell ref="J8:Q8"/>
    <mergeCell ref="J9:Q9"/>
    <mergeCell ref="F6:G6"/>
    <mergeCell ref="H6:I6"/>
    <mergeCell ref="F7:G7"/>
    <mergeCell ref="H7:I7"/>
    <mergeCell ref="J6:Q6"/>
    <mergeCell ref="J7:Q7"/>
    <mergeCell ref="F8:G8"/>
    <mergeCell ref="H8:I8"/>
    <mergeCell ref="F9:G9"/>
    <mergeCell ref="R9:U9"/>
    <mergeCell ref="R8:U8"/>
    <mergeCell ref="R7:U7"/>
    <mergeCell ref="R6:U6"/>
    <mergeCell ref="S11:U11"/>
    <mergeCell ref="R10:U10"/>
    <mergeCell ref="F10:G10"/>
    <mergeCell ref="H10:I10"/>
    <mergeCell ref="F11:G11"/>
    <mergeCell ref="H11:I11"/>
    <mergeCell ref="J10:Q10"/>
    <mergeCell ref="J11:Q11"/>
  </mergeCells>
  <phoneticPr fontId="1"/>
  <conditionalFormatting sqref="E6:E11 H6:I11">
    <cfRule type="containsText" dxfId="13" priority="1" operator="containsText" text="×">
      <formula>NOT(ISERROR(SEARCH("×",E6)))</formula>
    </cfRule>
  </conditionalFormatting>
  <dataValidations count="1">
    <dataValidation type="list" allowBlank="1" showInputMessage="1" showErrorMessage="1" sqref="E6:E11 H6:I11" xr:uid="{C2EFF8AA-7E8C-4E84-9DAA-165F8D9D6136}">
      <formula1>"○,△,×"</formula1>
    </dataValidation>
  </dataValidations>
  <printOptions horizontalCentered="1"/>
  <pageMargins left="3.937007874015748E-2" right="3.937007874015748E-2" top="0.43307086614173229" bottom="0.31496062992125984" header="0.11811023622047245" footer="0.11811023622047245"/>
  <pageSetup paperSize="9" scale="8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C1:AE73"/>
  <sheetViews>
    <sheetView showGridLines="0" view="pageBreakPreview" zoomScaleNormal="100" zoomScaleSheetLayoutView="100" workbookViewId="0">
      <selection activeCell="Q15" sqref="Q15:R15"/>
    </sheetView>
  </sheetViews>
  <sheetFormatPr defaultColWidth="3" defaultRowHeight="18" customHeight="1" x14ac:dyDescent="0.15"/>
  <cols>
    <col min="1" max="1" width="1.625" customWidth="1"/>
    <col min="4" max="4" width="3.5" bestFit="1" customWidth="1"/>
  </cols>
  <sheetData>
    <row r="1" spans="3:31" ht="9" customHeight="1" x14ac:dyDescent="0.15"/>
    <row r="2" spans="3:31" ht="18" customHeight="1" x14ac:dyDescent="0.15">
      <c r="C2" t="s">
        <v>194</v>
      </c>
      <c r="H2" s="113"/>
      <c r="I2" s="114"/>
      <c r="J2" s="114"/>
      <c r="K2" s="114"/>
      <c r="L2" s="114"/>
      <c r="M2" s="114"/>
      <c r="N2" s="114"/>
      <c r="O2" s="114"/>
      <c r="P2" s="114"/>
      <c r="Q2" s="782"/>
      <c r="R2" s="782"/>
      <c r="S2" s="782"/>
      <c r="AE2" s="186" t="s">
        <v>353</v>
      </c>
    </row>
    <row r="3" spans="3:31" ht="18" customHeight="1" x14ac:dyDescent="0.15">
      <c r="C3" s="778" t="s">
        <v>195</v>
      </c>
      <c r="D3" s="778"/>
      <c r="E3" s="778"/>
      <c r="F3" s="778"/>
      <c r="G3" s="778"/>
      <c r="H3" s="113"/>
      <c r="I3" s="114"/>
      <c r="J3" s="114"/>
      <c r="K3" s="114"/>
      <c r="L3" s="114"/>
      <c r="M3" s="114"/>
      <c r="N3" s="114"/>
      <c r="O3" s="114"/>
      <c r="P3" s="114"/>
      <c r="Q3" s="115"/>
      <c r="R3" s="115"/>
      <c r="S3" s="115"/>
    </row>
    <row r="5" spans="3:31" ht="18" customHeight="1" x14ac:dyDescent="0.15">
      <c r="D5" s="783" t="s">
        <v>196</v>
      </c>
      <c r="E5" s="784"/>
      <c r="F5" s="785"/>
      <c r="G5" s="786">
        <f>様式１!Z12</f>
        <v>0</v>
      </c>
      <c r="H5" s="787"/>
      <c r="I5" s="787"/>
      <c r="J5" s="787"/>
      <c r="K5" s="787"/>
      <c r="L5" s="787"/>
      <c r="M5" s="787"/>
      <c r="N5" s="787"/>
      <c r="O5" s="787"/>
      <c r="P5" s="788"/>
    </row>
    <row r="7" spans="3:31" ht="18" customHeight="1" thickBot="1" x14ac:dyDescent="0.2">
      <c r="C7" t="s">
        <v>197</v>
      </c>
    </row>
    <row r="8" spans="3:31" ht="18" customHeight="1" x14ac:dyDescent="0.15">
      <c r="D8" s="789"/>
      <c r="E8" s="791" t="s">
        <v>34</v>
      </c>
      <c r="F8" s="792"/>
      <c r="G8" s="792"/>
      <c r="H8" s="792"/>
      <c r="I8" s="792"/>
      <c r="J8" s="792"/>
      <c r="K8" s="792"/>
      <c r="L8" s="792"/>
      <c r="M8" s="793"/>
      <c r="N8" s="791" t="s">
        <v>198</v>
      </c>
      <c r="O8" s="792"/>
      <c r="P8" s="792"/>
      <c r="Q8" s="792"/>
      <c r="R8" s="792"/>
      <c r="S8" s="793"/>
      <c r="T8" s="799" t="s">
        <v>36</v>
      </c>
      <c r="U8" s="800"/>
      <c r="V8" s="800"/>
      <c r="W8" s="801"/>
    </row>
    <row r="9" spans="3:31" ht="18" customHeight="1" thickBot="1" x14ac:dyDescent="0.2">
      <c r="D9" s="790"/>
      <c r="E9" s="805" t="s">
        <v>199</v>
      </c>
      <c r="F9" s="806"/>
      <c r="G9" s="807"/>
      <c r="H9" s="808" t="s">
        <v>200</v>
      </c>
      <c r="I9" s="806"/>
      <c r="J9" s="807"/>
      <c r="K9" s="808" t="s">
        <v>201</v>
      </c>
      <c r="L9" s="806"/>
      <c r="M9" s="809"/>
      <c r="N9" s="805" t="s">
        <v>202</v>
      </c>
      <c r="O9" s="806"/>
      <c r="P9" s="807"/>
      <c r="Q9" s="808" t="s">
        <v>203</v>
      </c>
      <c r="R9" s="806"/>
      <c r="S9" s="809"/>
      <c r="T9" s="802"/>
      <c r="U9" s="803"/>
      <c r="V9" s="803"/>
      <c r="W9" s="804"/>
    </row>
    <row r="10" spans="3:31" ht="18" customHeight="1" x14ac:dyDescent="0.15">
      <c r="D10" s="116" t="s">
        <v>40</v>
      </c>
      <c r="E10" s="794">
        <f>COUNTIFS($K$16:$L$55,$D$10,$M$16:$N$55,"○")</f>
        <v>0</v>
      </c>
      <c r="F10" s="795"/>
      <c r="G10" s="796"/>
      <c r="H10" s="797">
        <f>COUNTIFS($K$16:$L$55,$D$10,$O$16:$P$55,"○")</f>
        <v>0</v>
      </c>
      <c r="I10" s="795"/>
      <c r="J10" s="796"/>
      <c r="K10" s="797">
        <f>COUNTIFS($K$16:$L$55,$D$10,$Q$16:$R$55,"○")</f>
        <v>0</v>
      </c>
      <c r="L10" s="795"/>
      <c r="M10" s="798"/>
      <c r="N10" s="794">
        <f>COUNTIFS($K$59:$L$73,$D$10,$M$59:$N$73,"○")</f>
        <v>0</v>
      </c>
      <c r="O10" s="795"/>
      <c r="P10" s="796"/>
      <c r="Q10" s="797">
        <f>COUNTIFS($K$59:$L$73,$D$10,$O$59:$P$73,"○")</f>
        <v>0</v>
      </c>
      <c r="R10" s="795"/>
      <c r="S10" s="798"/>
      <c r="T10" s="794">
        <f>SUM(E10:S10)</f>
        <v>0</v>
      </c>
      <c r="U10" s="795"/>
      <c r="V10" s="795"/>
      <c r="W10" s="798"/>
    </row>
    <row r="11" spans="3:31" ht="18" customHeight="1" thickBot="1" x14ac:dyDescent="0.2">
      <c r="D11" s="117" t="s">
        <v>41</v>
      </c>
      <c r="E11" s="815">
        <f>COUNTIFS($K$16:$L$55,$D$11,$M$16:$N$55,"○")</f>
        <v>0</v>
      </c>
      <c r="F11" s="816"/>
      <c r="G11" s="817"/>
      <c r="H11" s="818">
        <f>COUNTIFS($K$16:$L$55,$D$11,$O$16:$P$55,"○")</f>
        <v>0</v>
      </c>
      <c r="I11" s="816"/>
      <c r="J11" s="817"/>
      <c r="K11" s="818">
        <f>COUNTIFS($K$16:$L$55,$D$11,$Q$16:$R$55,"○")</f>
        <v>0</v>
      </c>
      <c r="L11" s="816"/>
      <c r="M11" s="819"/>
      <c r="N11" s="815">
        <f>COUNTIFS($K$59:$L$73,$D$11,$M$59:$N$73,"○")</f>
        <v>0</v>
      </c>
      <c r="O11" s="816"/>
      <c r="P11" s="817"/>
      <c r="Q11" s="818">
        <f>COUNTIFS($K$59:$L$73,$D$11,$O$59:$P$73,"○")</f>
        <v>0</v>
      </c>
      <c r="R11" s="816"/>
      <c r="S11" s="819"/>
      <c r="T11" s="815">
        <f>SUM(E11:S11)</f>
        <v>0</v>
      </c>
      <c r="U11" s="816"/>
      <c r="V11" s="816"/>
      <c r="W11" s="819"/>
    </row>
    <row r="12" spans="3:31" ht="18" customHeight="1" thickBot="1" x14ac:dyDescent="0.2">
      <c r="D12" s="118" t="s">
        <v>36</v>
      </c>
      <c r="E12" s="810">
        <f>SUM(E10:G11)</f>
        <v>0</v>
      </c>
      <c r="F12" s="811"/>
      <c r="G12" s="812"/>
      <c r="H12" s="813">
        <f>SUM(H10:J11)</f>
        <v>0</v>
      </c>
      <c r="I12" s="811"/>
      <c r="J12" s="812"/>
      <c r="K12" s="813">
        <f>SUM(K10:M11)</f>
        <v>0</v>
      </c>
      <c r="L12" s="811"/>
      <c r="M12" s="814"/>
      <c r="N12" s="810">
        <f>SUM(N10:P11)</f>
        <v>0</v>
      </c>
      <c r="O12" s="811"/>
      <c r="P12" s="812"/>
      <c r="Q12" s="813">
        <f>SUM(Q10:S11)</f>
        <v>0</v>
      </c>
      <c r="R12" s="811"/>
      <c r="S12" s="814"/>
      <c r="T12" s="810">
        <f>SUM(E12:S12)</f>
        <v>0</v>
      </c>
      <c r="U12" s="811"/>
      <c r="V12" s="811"/>
      <c r="W12" s="814"/>
    </row>
    <row r="14" spans="3:31" ht="18" customHeight="1" x14ac:dyDescent="0.15">
      <c r="C14" s="820" t="s">
        <v>204</v>
      </c>
      <c r="D14" s="820"/>
      <c r="E14" s="820"/>
      <c r="F14" s="820"/>
      <c r="S14" s="779" t="s">
        <v>205</v>
      </c>
      <c r="T14" s="780"/>
      <c r="U14" s="780"/>
      <c r="V14" s="780"/>
      <c r="W14" s="780"/>
      <c r="X14" s="781"/>
    </row>
    <row r="15" spans="3:31" ht="32.25" customHeight="1" x14ac:dyDescent="0.15">
      <c r="D15" s="138" t="s">
        <v>206</v>
      </c>
      <c r="E15" s="447" t="s">
        <v>207</v>
      </c>
      <c r="F15" s="447"/>
      <c r="G15" s="447"/>
      <c r="H15" s="447"/>
      <c r="I15" s="447"/>
      <c r="J15" s="447"/>
      <c r="K15" s="447" t="s">
        <v>208</v>
      </c>
      <c r="L15" s="447"/>
      <c r="M15" s="821" t="s">
        <v>209</v>
      </c>
      <c r="N15" s="822"/>
      <c r="O15" s="821" t="s">
        <v>210</v>
      </c>
      <c r="P15" s="822"/>
      <c r="Q15" s="821" t="s">
        <v>211</v>
      </c>
      <c r="R15" s="822"/>
      <c r="S15" s="823" t="s">
        <v>254</v>
      </c>
      <c r="T15" s="784"/>
      <c r="U15" s="785"/>
      <c r="V15" s="824" t="s">
        <v>253</v>
      </c>
      <c r="W15" s="825"/>
      <c r="X15" s="826"/>
      <c r="Y15" s="783" t="s">
        <v>212</v>
      </c>
      <c r="Z15" s="784"/>
      <c r="AA15" s="784"/>
      <c r="AB15" s="784"/>
      <c r="AC15" s="784"/>
      <c r="AD15" s="784"/>
      <c r="AE15" s="785"/>
    </row>
    <row r="16" spans="3:31" ht="18" customHeight="1" x14ac:dyDescent="0.15">
      <c r="D16" s="1">
        <v>1</v>
      </c>
      <c r="E16" s="766"/>
      <c r="F16" s="766"/>
      <c r="G16" s="766"/>
      <c r="H16" s="766"/>
      <c r="I16" s="766"/>
      <c r="J16" s="766"/>
      <c r="K16" s="767"/>
      <c r="L16" s="767"/>
      <c r="M16" s="768"/>
      <c r="N16" s="768"/>
      <c r="O16" s="768"/>
      <c r="P16" s="768"/>
      <c r="Q16" s="768"/>
      <c r="R16" s="768"/>
      <c r="S16" s="769"/>
      <c r="T16" s="770"/>
      <c r="U16" s="770"/>
      <c r="V16" s="772"/>
      <c r="W16" s="773"/>
      <c r="X16" s="773"/>
      <c r="Y16" s="763"/>
      <c r="Z16" s="764"/>
      <c r="AA16" s="764"/>
      <c r="AB16" s="764"/>
      <c r="AC16" s="764"/>
      <c r="AD16" s="764"/>
      <c r="AE16" s="765"/>
    </row>
    <row r="17" spans="4:31" ht="18" customHeight="1" x14ac:dyDescent="0.15">
      <c r="D17" s="1">
        <v>2</v>
      </c>
      <c r="E17" s="766"/>
      <c r="F17" s="766"/>
      <c r="G17" s="766"/>
      <c r="H17" s="766"/>
      <c r="I17" s="766"/>
      <c r="J17" s="766"/>
      <c r="K17" s="767"/>
      <c r="L17" s="767"/>
      <c r="M17" s="768"/>
      <c r="N17" s="768"/>
      <c r="O17" s="768"/>
      <c r="P17" s="768"/>
      <c r="Q17" s="768"/>
      <c r="R17" s="768"/>
      <c r="S17" s="769"/>
      <c r="T17" s="770"/>
      <c r="U17" s="770"/>
      <c r="V17" s="772"/>
      <c r="W17" s="773"/>
      <c r="X17" s="773"/>
      <c r="Y17" s="763"/>
      <c r="Z17" s="764"/>
      <c r="AA17" s="764"/>
      <c r="AB17" s="764"/>
      <c r="AC17" s="764"/>
      <c r="AD17" s="764"/>
      <c r="AE17" s="765"/>
    </row>
    <row r="18" spans="4:31" ht="18" customHeight="1" x14ac:dyDescent="0.15">
      <c r="D18" s="1">
        <v>3</v>
      </c>
      <c r="E18" s="766"/>
      <c r="F18" s="766"/>
      <c r="G18" s="766"/>
      <c r="H18" s="766"/>
      <c r="I18" s="766"/>
      <c r="J18" s="766"/>
      <c r="K18" s="767"/>
      <c r="L18" s="767"/>
      <c r="M18" s="768"/>
      <c r="N18" s="768"/>
      <c r="O18" s="768"/>
      <c r="P18" s="768"/>
      <c r="Q18" s="768"/>
      <c r="R18" s="768"/>
      <c r="S18" s="769"/>
      <c r="T18" s="770"/>
      <c r="U18" s="770"/>
      <c r="V18" s="772"/>
      <c r="W18" s="773"/>
      <c r="X18" s="773"/>
      <c r="Y18" s="763"/>
      <c r="Z18" s="764"/>
      <c r="AA18" s="764"/>
      <c r="AB18" s="764"/>
      <c r="AC18" s="764"/>
      <c r="AD18" s="764"/>
      <c r="AE18" s="765"/>
    </row>
    <row r="19" spans="4:31" ht="18" customHeight="1" x14ac:dyDescent="0.15">
      <c r="D19" s="1">
        <v>4</v>
      </c>
      <c r="E19" s="766"/>
      <c r="F19" s="766"/>
      <c r="G19" s="766"/>
      <c r="H19" s="766"/>
      <c r="I19" s="766"/>
      <c r="J19" s="766"/>
      <c r="K19" s="767"/>
      <c r="L19" s="767"/>
      <c r="M19" s="768"/>
      <c r="N19" s="768"/>
      <c r="O19" s="768"/>
      <c r="P19" s="768"/>
      <c r="Q19" s="768"/>
      <c r="R19" s="768"/>
      <c r="S19" s="769"/>
      <c r="T19" s="770"/>
      <c r="U19" s="770"/>
      <c r="V19" s="772"/>
      <c r="W19" s="773"/>
      <c r="X19" s="773"/>
      <c r="Y19" s="763"/>
      <c r="Z19" s="764"/>
      <c r="AA19" s="764"/>
      <c r="AB19" s="764"/>
      <c r="AC19" s="764"/>
      <c r="AD19" s="764"/>
      <c r="AE19" s="765"/>
    </row>
    <row r="20" spans="4:31" ht="18" customHeight="1" x14ac:dyDescent="0.15">
      <c r="D20" s="1">
        <v>5</v>
      </c>
      <c r="E20" s="766"/>
      <c r="F20" s="766"/>
      <c r="G20" s="766"/>
      <c r="H20" s="766"/>
      <c r="I20" s="766"/>
      <c r="J20" s="766"/>
      <c r="K20" s="767"/>
      <c r="L20" s="767"/>
      <c r="M20" s="768"/>
      <c r="N20" s="768"/>
      <c r="O20" s="768"/>
      <c r="P20" s="768"/>
      <c r="Q20" s="768"/>
      <c r="R20" s="768"/>
      <c r="S20" s="769"/>
      <c r="T20" s="770"/>
      <c r="U20" s="771"/>
      <c r="V20" s="772"/>
      <c r="W20" s="773"/>
      <c r="X20" s="774"/>
      <c r="Y20" s="763"/>
      <c r="Z20" s="764"/>
      <c r="AA20" s="764"/>
      <c r="AB20" s="764"/>
      <c r="AC20" s="764"/>
      <c r="AD20" s="764"/>
      <c r="AE20" s="765"/>
    </row>
    <row r="21" spans="4:31" ht="18" customHeight="1" x14ac:dyDescent="0.15">
      <c r="D21" s="1">
        <v>6</v>
      </c>
      <c r="E21" s="766"/>
      <c r="F21" s="766"/>
      <c r="G21" s="766"/>
      <c r="H21" s="766"/>
      <c r="I21" s="766"/>
      <c r="J21" s="766"/>
      <c r="K21" s="767"/>
      <c r="L21" s="767"/>
      <c r="M21" s="768"/>
      <c r="N21" s="768"/>
      <c r="O21" s="768"/>
      <c r="P21" s="768"/>
      <c r="Q21" s="768"/>
      <c r="R21" s="768"/>
      <c r="S21" s="769"/>
      <c r="T21" s="770"/>
      <c r="U21" s="771"/>
      <c r="V21" s="772"/>
      <c r="W21" s="773"/>
      <c r="X21" s="774"/>
      <c r="Y21" s="763"/>
      <c r="Z21" s="764"/>
      <c r="AA21" s="764"/>
      <c r="AB21" s="764"/>
      <c r="AC21" s="764"/>
      <c r="AD21" s="764"/>
      <c r="AE21" s="765"/>
    </row>
    <row r="22" spans="4:31" ht="18" customHeight="1" x14ac:dyDescent="0.15">
      <c r="D22" s="1">
        <v>7</v>
      </c>
      <c r="E22" s="766"/>
      <c r="F22" s="766"/>
      <c r="G22" s="766"/>
      <c r="H22" s="766"/>
      <c r="I22" s="766"/>
      <c r="J22" s="766"/>
      <c r="K22" s="767"/>
      <c r="L22" s="767"/>
      <c r="M22" s="768"/>
      <c r="N22" s="768"/>
      <c r="O22" s="768"/>
      <c r="P22" s="768"/>
      <c r="Q22" s="768"/>
      <c r="R22" s="768"/>
      <c r="S22" s="769"/>
      <c r="T22" s="770"/>
      <c r="U22" s="771"/>
      <c r="V22" s="772"/>
      <c r="W22" s="773"/>
      <c r="X22" s="774"/>
      <c r="Y22" s="763"/>
      <c r="Z22" s="764"/>
      <c r="AA22" s="764"/>
      <c r="AB22" s="764"/>
      <c r="AC22" s="764"/>
      <c r="AD22" s="764"/>
      <c r="AE22" s="765"/>
    </row>
    <row r="23" spans="4:31" ht="18" customHeight="1" x14ac:dyDescent="0.15">
      <c r="D23" s="1">
        <v>8</v>
      </c>
      <c r="E23" s="766"/>
      <c r="F23" s="766"/>
      <c r="G23" s="766"/>
      <c r="H23" s="766"/>
      <c r="I23" s="766"/>
      <c r="J23" s="766"/>
      <c r="K23" s="767"/>
      <c r="L23" s="767"/>
      <c r="M23" s="768"/>
      <c r="N23" s="768"/>
      <c r="O23" s="768"/>
      <c r="P23" s="768"/>
      <c r="Q23" s="768"/>
      <c r="R23" s="768"/>
      <c r="S23" s="769"/>
      <c r="T23" s="770"/>
      <c r="U23" s="771"/>
      <c r="V23" s="772"/>
      <c r="W23" s="773"/>
      <c r="X23" s="774"/>
      <c r="Y23" s="763"/>
      <c r="Z23" s="764"/>
      <c r="AA23" s="764"/>
      <c r="AB23" s="764"/>
      <c r="AC23" s="764"/>
      <c r="AD23" s="764"/>
      <c r="AE23" s="765"/>
    </row>
    <row r="24" spans="4:31" ht="18" customHeight="1" x14ac:dyDescent="0.15">
      <c r="D24" s="1">
        <v>9</v>
      </c>
      <c r="E24" s="766"/>
      <c r="F24" s="766"/>
      <c r="G24" s="766"/>
      <c r="H24" s="766"/>
      <c r="I24" s="766"/>
      <c r="J24" s="766"/>
      <c r="K24" s="767"/>
      <c r="L24" s="767"/>
      <c r="M24" s="768"/>
      <c r="N24" s="768"/>
      <c r="O24" s="768"/>
      <c r="P24" s="768"/>
      <c r="Q24" s="768"/>
      <c r="R24" s="768"/>
      <c r="S24" s="769"/>
      <c r="T24" s="770"/>
      <c r="U24" s="771"/>
      <c r="V24" s="772"/>
      <c r="W24" s="773"/>
      <c r="X24" s="774"/>
      <c r="Y24" s="763"/>
      <c r="Z24" s="764"/>
      <c r="AA24" s="764"/>
      <c r="AB24" s="764"/>
      <c r="AC24" s="764"/>
      <c r="AD24" s="764"/>
      <c r="AE24" s="765"/>
    </row>
    <row r="25" spans="4:31" ht="18" customHeight="1" x14ac:dyDescent="0.15">
      <c r="D25" s="1">
        <v>10</v>
      </c>
      <c r="E25" s="766"/>
      <c r="F25" s="766"/>
      <c r="G25" s="766"/>
      <c r="H25" s="766"/>
      <c r="I25" s="766"/>
      <c r="J25" s="766"/>
      <c r="K25" s="767"/>
      <c r="L25" s="767"/>
      <c r="M25" s="768"/>
      <c r="N25" s="768"/>
      <c r="O25" s="768"/>
      <c r="P25" s="768"/>
      <c r="Q25" s="768"/>
      <c r="R25" s="768"/>
      <c r="S25" s="769"/>
      <c r="T25" s="770"/>
      <c r="U25" s="771"/>
      <c r="V25" s="772"/>
      <c r="W25" s="773"/>
      <c r="X25" s="774"/>
      <c r="Y25" s="763"/>
      <c r="Z25" s="764"/>
      <c r="AA25" s="764"/>
      <c r="AB25" s="764"/>
      <c r="AC25" s="764"/>
      <c r="AD25" s="764"/>
      <c r="AE25" s="765"/>
    </row>
    <row r="26" spans="4:31" ht="18" customHeight="1" x14ac:dyDescent="0.15">
      <c r="D26" s="1">
        <v>11</v>
      </c>
      <c r="E26" s="766"/>
      <c r="F26" s="766"/>
      <c r="G26" s="766"/>
      <c r="H26" s="766"/>
      <c r="I26" s="766"/>
      <c r="J26" s="766"/>
      <c r="K26" s="767"/>
      <c r="L26" s="767"/>
      <c r="M26" s="768"/>
      <c r="N26" s="768"/>
      <c r="O26" s="768"/>
      <c r="P26" s="768"/>
      <c r="Q26" s="768"/>
      <c r="R26" s="768"/>
      <c r="S26" s="769"/>
      <c r="T26" s="770"/>
      <c r="U26" s="771"/>
      <c r="V26" s="772"/>
      <c r="W26" s="773"/>
      <c r="X26" s="774"/>
      <c r="Y26" s="763"/>
      <c r="Z26" s="764"/>
      <c r="AA26" s="764"/>
      <c r="AB26" s="764"/>
      <c r="AC26" s="764"/>
      <c r="AD26" s="764"/>
      <c r="AE26" s="765"/>
    </row>
    <row r="27" spans="4:31" ht="18" customHeight="1" x14ac:dyDescent="0.15">
      <c r="D27" s="1">
        <v>12</v>
      </c>
      <c r="E27" s="766"/>
      <c r="F27" s="766"/>
      <c r="G27" s="766"/>
      <c r="H27" s="766"/>
      <c r="I27" s="766"/>
      <c r="J27" s="766"/>
      <c r="K27" s="767"/>
      <c r="L27" s="767"/>
      <c r="M27" s="768"/>
      <c r="N27" s="768"/>
      <c r="O27" s="768"/>
      <c r="P27" s="768"/>
      <c r="Q27" s="768"/>
      <c r="R27" s="768"/>
      <c r="S27" s="769"/>
      <c r="T27" s="770"/>
      <c r="U27" s="771"/>
      <c r="V27" s="772"/>
      <c r="W27" s="773"/>
      <c r="X27" s="774"/>
      <c r="Y27" s="763"/>
      <c r="Z27" s="764"/>
      <c r="AA27" s="764"/>
      <c r="AB27" s="764"/>
      <c r="AC27" s="764"/>
      <c r="AD27" s="764"/>
      <c r="AE27" s="765"/>
    </row>
    <row r="28" spans="4:31" ht="18" customHeight="1" x14ac:dyDescent="0.15">
      <c r="D28" s="1">
        <v>13</v>
      </c>
      <c r="E28" s="766"/>
      <c r="F28" s="766"/>
      <c r="G28" s="766"/>
      <c r="H28" s="766"/>
      <c r="I28" s="766"/>
      <c r="J28" s="766"/>
      <c r="K28" s="767"/>
      <c r="L28" s="767"/>
      <c r="M28" s="768"/>
      <c r="N28" s="768"/>
      <c r="O28" s="768"/>
      <c r="P28" s="768"/>
      <c r="Q28" s="768"/>
      <c r="R28" s="768"/>
      <c r="S28" s="769"/>
      <c r="T28" s="770"/>
      <c r="U28" s="771"/>
      <c r="V28" s="772"/>
      <c r="W28" s="773"/>
      <c r="X28" s="774"/>
      <c r="Y28" s="763"/>
      <c r="Z28" s="764"/>
      <c r="AA28" s="764"/>
      <c r="AB28" s="764"/>
      <c r="AC28" s="764"/>
      <c r="AD28" s="764"/>
      <c r="AE28" s="765"/>
    </row>
    <row r="29" spans="4:31" ht="18" customHeight="1" x14ac:dyDescent="0.15">
      <c r="D29" s="1">
        <v>14</v>
      </c>
      <c r="E29" s="766"/>
      <c r="F29" s="766"/>
      <c r="G29" s="766"/>
      <c r="H29" s="766"/>
      <c r="I29" s="766"/>
      <c r="J29" s="766"/>
      <c r="K29" s="767"/>
      <c r="L29" s="767"/>
      <c r="M29" s="768"/>
      <c r="N29" s="768"/>
      <c r="O29" s="768"/>
      <c r="P29" s="768"/>
      <c r="Q29" s="768"/>
      <c r="R29" s="768"/>
      <c r="S29" s="769"/>
      <c r="T29" s="770"/>
      <c r="U29" s="771"/>
      <c r="V29" s="772"/>
      <c r="W29" s="773"/>
      <c r="X29" s="774"/>
      <c r="Y29" s="763"/>
      <c r="Z29" s="764"/>
      <c r="AA29" s="764"/>
      <c r="AB29" s="764"/>
      <c r="AC29" s="764"/>
      <c r="AD29" s="764"/>
      <c r="AE29" s="765"/>
    </row>
    <row r="30" spans="4:31" ht="18" customHeight="1" x14ac:dyDescent="0.15">
      <c r="D30" s="1">
        <v>15</v>
      </c>
      <c r="E30" s="766"/>
      <c r="F30" s="766"/>
      <c r="G30" s="766"/>
      <c r="H30" s="766"/>
      <c r="I30" s="766"/>
      <c r="J30" s="766"/>
      <c r="K30" s="767"/>
      <c r="L30" s="767"/>
      <c r="M30" s="768"/>
      <c r="N30" s="768"/>
      <c r="O30" s="768"/>
      <c r="P30" s="768"/>
      <c r="Q30" s="768"/>
      <c r="R30" s="768"/>
      <c r="S30" s="769"/>
      <c r="T30" s="770"/>
      <c r="U30" s="771"/>
      <c r="V30" s="772"/>
      <c r="W30" s="773"/>
      <c r="X30" s="774"/>
      <c r="Y30" s="763"/>
      <c r="Z30" s="764"/>
      <c r="AA30" s="764"/>
      <c r="AB30" s="764"/>
      <c r="AC30" s="764"/>
      <c r="AD30" s="764"/>
      <c r="AE30" s="765"/>
    </row>
    <row r="31" spans="4:31" ht="18" customHeight="1" x14ac:dyDescent="0.15">
      <c r="D31" s="1">
        <v>16</v>
      </c>
      <c r="E31" s="766"/>
      <c r="F31" s="766"/>
      <c r="G31" s="766"/>
      <c r="H31" s="766"/>
      <c r="I31" s="766"/>
      <c r="J31" s="766"/>
      <c r="K31" s="767"/>
      <c r="L31" s="767"/>
      <c r="M31" s="768"/>
      <c r="N31" s="768"/>
      <c r="O31" s="768"/>
      <c r="P31" s="768"/>
      <c r="Q31" s="768"/>
      <c r="R31" s="768"/>
      <c r="S31" s="769"/>
      <c r="T31" s="770"/>
      <c r="U31" s="771"/>
      <c r="V31" s="772"/>
      <c r="W31" s="773"/>
      <c r="X31" s="774"/>
      <c r="Y31" s="763"/>
      <c r="Z31" s="764"/>
      <c r="AA31" s="764"/>
      <c r="AB31" s="764"/>
      <c r="AC31" s="764"/>
      <c r="AD31" s="764"/>
      <c r="AE31" s="765"/>
    </row>
    <row r="32" spans="4:31" ht="18" customHeight="1" x14ac:dyDescent="0.15">
      <c r="D32" s="1">
        <v>17</v>
      </c>
      <c r="E32" s="766"/>
      <c r="F32" s="766"/>
      <c r="G32" s="766"/>
      <c r="H32" s="766"/>
      <c r="I32" s="766"/>
      <c r="J32" s="766"/>
      <c r="K32" s="767"/>
      <c r="L32" s="767"/>
      <c r="M32" s="768"/>
      <c r="N32" s="768"/>
      <c r="O32" s="768"/>
      <c r="P32" s="768"/>
      <c r="Q32" s="768"/>
      <c r="R32" s="768"/>
      <c r="S32" s="769"/>
      <c r="T32" s="770"/>
      <c r="U32" s="771"/>
      <c r="V32" s="772"/>
      <c r="W32" s="773"/>
      <c r="X32" s="774"/>
      <c r="Y32" s="763"/>
      <c r="Z32" s="764"/>
      <c r="AA32" s="764"/>
      <c r="AB32" s="764"/>
      <c r="AC32" s="764"/>
      <c r="AD32" s="764"/>
      <c r="AE32" s="765"/>
    </row>
    <row r="33" spans="4:31" ht="18" customHeight="1" x14ac:dyDescent="0.15">
      <c r="D33" s="1">
        <v>18</v>
      </c>
      <c r="E33" s="766"/>
      <c r="F33" s="766"/>
      <c r="G33" s="766"/>
      <c r="H33" s="766"/>
      <c r="I33" s="766"/>
      <c r="J33" s="766"/>
      <c r="K33" s="767"/>
      <c r="L33" s="767"/>
      <c r="M33" s="768"/>
      <c r="N33" s="768"/>
      <c r="O33" s="768"/>
      <c r="P33" s="768"/>
      <c r="Q33" s="768"/>
      <c r="R33" s="768"/>
      <c r="S33" s="769"/>
      <c r="T33" s="770"/>
      <c r="U33" s="771"/>
      <c r="V33" s="772"/>
      <c r="W33" s="773"/>
      <c r="X33" s="774"/>
      <c r="Y33" s="763"/>
      <c r="Z33" s="764"/>
      <c r="AA33" s="764"/>
      <c r="AB33" s="764"/>
      <c r="AC33" s="764"/>
      <c r="AD33" s="764"/>
      <c r="AE33" s="765"/>
    </row>
    <row r="34" spans="4:31" ht="18" customHeight="1" x14ac:dyDescent="0.15">
      <c r="D34" s="1">
        <v>19</v>
      </c>
      <c r="E34" s="766"/>
      <c r="F34" s="766"/>
      <c r="G34" s="766"/>
      <c r="H34" s="766"/>
      <c r="I34" s="766"/>
      <c r="J34" s="766"/>
      <c r="K34" s="767"/>
      <c r="L34" s="767"/>
      <c r="M34" s="768"/>
      <c r="N34" s="768"/>
      <c r="O34" s="768"/>
      <c r="P34" s="768"/>
      <c r="Q34" s="768"/>
      <c r="R34" s="768"/>
      <c r="S34" s="769"/>
      <c r="T34" s="770"/>
      <c r="U34" s="771"/>
      <c r="V34" s="772"/>
      <c r="W34" s="773"/>
      <c r="X34" s="774"/>
      <c r="Y34" s="763"/>
      <c r="Z34" s="764"/>
      <c r="AA34" s="764"/>
      <c r="AB34" s="764"/>
      <c r="AC34" s="764"/>
      <c r="AD34" s="764"/>
      <c r="AE34" s="765"/>
    </row>
    <row r="35" spans="4:31" ht="18" customHeight="1" x14ac:dyDescent="0.15">
      <c r="D35" s="1">
        <v>20</v>
      </c>
      <c r="E35" s="766"/>
      <c r="F35" s="766"/>
      <c r="G35" s="766"/>
      <c r="H35" s="766"/>
      <c r="I35" s="766"/>
      <c r="J35" s="766"/>
      <c r="K35" s="767"/>
      <c r="L35" s="767"/>
      <c r="M35" s="768"/>
      <c r="N35" s="768"/>
      <c r="O35" s="768"/>
      <c r="P35" s="768"/>
      <c r="Q35" s="768"/>
      <c r="R35" s="768"/>
      <c r="S35" s="769"/>
      <c r="T35" s="770"/>
      <c r="U35" s="770"/>
      <c r="V35" s="772"/>
      <c r="W35" s="773"/>
      <c r="X35" s="773"/>
      <c r="Y35" s="763"/>
      <c r="Z35" s="764"/>
      <c r="AA35" s="764"/>
      <c r="AB35" s="764"/>
      <c r="AC35" s="764"/>
      <c r="AD35" s="764"/>
      <c r="AE35" s="765"/>
    </row>
    <row r="36" spans="4:31" ht="18" hidden="1" customHeight="1" x14ac:dyDescent="0.15">
      <c r="D36" s="1">
        <v>21</v>
      </c>
      <c r="E36" s="766"/>
      <c r="F36" s="766"/>
      <c r="G36" s="766"/>
      <c r="H36" s="766"/>
      <c r="I36" s="766"/>
      <c r="J36" s="766"/>
      <c r="K36" s="767"/>
      <c r="L36" s="767"/>
      <c r="M36" s="768"/>
      <c r="N36" s="768"/>
      <c r="O36" s="768"/>
      <c r="P36" s="768"/>
      <c r="Q36" s="768"/>
      <c r="R36" s="768"/>
      <c r="S36" s="769"/>
      <c r="T36" s="770"/>
      <c r="U36" s="770"/>
      <c r="V36" s="772"/>
      <c r="W36" s="773"/>
      <c r="X36" s="773"/>
      <c r="Y36" s="763"/>
      <c r="Z36" s="764"/>
      <c r="AA36" s="764"/>
      <c r="AB36" s="764"/>
      <c r="AC36" s="764"/>
      <c r="AD36" s="764"/>
      <c r="AE36" s="765"/>
    </row>
    <row r="37" spans="4:31" ht="18" hidden="1" customHeight="1" x14ac:dyDescent="0.15">
      <c r="D37" s="1">
        <v>22</v>
      </c>
      <c r="E37" s="766"/>
      <c r="F37" s="766"/>
      <c r="G37" s="766"/>
      <c r="H37" s="766"/>
      <c r="I37" s="766"/>
      <c r="J37" s="766"/>
      <c r="K37" s="767"/>
      <c r="L37" s="767"/>
      <c r="M37" s="768"/>
      <c r="N37" s="768"/>
      <c r="O37" s="768"/>
      <c r="P37" s="768"/>
      <c r="Q37" s="768"/>
      <c r="R37" s="768"/>
      <c r="S37" s="769"/>
      <c r="T37" s="770"/>
      <c r="U37" s="770"/>
      <c r="V37" s="772"/>
      <c r="W37" s="773"/>
      <c r="X37" s="773"/>
      <c r="Y37" s="763"/>
      <c r="Z37" s="764"/>
      <c r="AA37" s="764"/>
      <c r="AB37" s="764"/>
      <c r="AC37" s="764"/>
      <c r="AD37" s="764"/>
      <c r="AE37" s="765"/>
    </row>
    <row r="38" spans="4:31" ht="18" hidden="1" customHeight="1" x14ac:dyDescent="0.15">
      <c r="D38" s="1">
        <v>23</v>
      </c>
      <c r="E38" s="766"/>
      <c r="F38" s="766"/>
      <c r="G38" s="766"/>
      <c r="H38" s="766"/>
      <c r="I38" s="766"/>
      <c r="J38" s="766"/>
      <c r="K38" s="767"/>
      <c r="L38" s="767"/>
      <c r="M38" s="768"/>
      <c r="N38" s="768"/>
      <c r="O38" s="768"/>
      <c r="P38" s="768"/>
      <c r="Q38" s="768"/>
      <c r="R38" s="768"/>
      <c r="S38" s="769"/>
      <c r="T38" s="770"/>
      <c r="U38" s="771"/>
      <c r="V38" s="772"/>
      <c r="W38" s="773"/>
      <c r="X38" s="774"/>
      <c r="Y38" s="763"/>
      <c r="Z38" s="764"/>
      <c r="AA38" s="764"/>
      <c r="AB38" s="764"/>
      <c r="AC38" s="764"/>
      <c r="AD38" s="764"/>
      <c r="AE38" s="765"/>
    </row>
    <row r="39" spans="4:31" ht="18" hidden="1" customHeight="1" x14ac:dyDescent="0.15">
      <c r="D39" s="1">
        <v>24</v>
      </c>
      <c r="E39" s="766"/>
      <c r="F39" s="766"/>
      <c r="G39" s="766"/>
      <c r="H39" s="766"/>
      <c r="I39" s="766"/>
      <c r="J39" s="766"/>
      <c r="K39" s="767"/>
      <c r="L39" s="767"/>
      <c r="M39" s="768"/>
      <c r="N39" s="768"/>
      <c r="O39" s="768"/>
      <c r="P39" s="768"/>
      <c r="Q39" s="768"/>
      <c r="R39" s="768"/>
      <c r="S39" s="769"/>
      <c r="T39" s="770"/>
      <c r="U39" s="771"/>
      <c r="V39" s="772"/>
      <c r="W39" s="773"/>
      <c r="X39" s="774"/>
      <c r="Y39" s="763"/>
      <c r="Z39" s="764"/>
      <c r="AA39" s="764"/>
      <c r="AB39" s="764"/>
      <c r="AC39" s="764"/>
      <c r="AD39" s="764"/>
      <c r="AE39" s="765"/>
    </row>
    <row r="40" spans="4:31" ht="18" hidden="1" customHeight="1" x14ac:dyDescent="0.15">
      <c r="D40" s="1">
        <v>25</v>
      </c>
      <c r="E40" s="766"/>
      <c r="F40" s="766"/>
      <c r="G40" s="766"/>
      <c r="H40" s="766"/>
      <c r="I40" s="766"/>
      <c r="J40" s="766"/>
      <c r="K40" s="767"/>
      <c r="L40" s="767"/>
      <c r="M40" s="768"/>
      <c r="N40" s="768"/>
      <c r="O40" s="768"/>
      <c r="P40" s="768"/>
      <c r="Q40" s="768"/>
      <c r="R40" s="768"/>
      <c r="S40" s="769"/>
      <c r="T40" s="770"/>
      <c r="U40" s="771"/>
      <c r="V40" s="772"/>
      <c r="W40" s="773"/>
      <c r="X40" s="774"/>
      <c r="Y40" s="763"/>
      <c r="Z40" s="764"/>
      <c r="AA40" s="764"/>
      <c r="AB40" s="764"/>
      <c r="AC40" s="764"/>
      <c r="AD40" s="764"/>
      <c r="AE40" s="765"/>
    </row>
    <row r="41" spans="4:31" ht="18" hidden="1" customHeight="1" x14ac:dyDescent="0.15">
      <c r="D41" s="1">
        <v>26</v>
      </c>
      <c r="E41" s="766"/>
      <c r="F41" s="766"/>
      <c r="G41" s="766"/>
      <c r="H41" s="766"/>
      <c r="I41" s="766"/>
      <c r="J41" s="766"/>
      <c r="K41" s="767"/>
      <c r="L41" s="767"/>
      <c r="M41" s="768"/>
      <c r="N41" s="768"/>
      <c r="O41" s="768"/>
      <c r="P41" s="768"/>
      <c r="Q41" s="768"/>
      <c r="R41" s="768"/>
      <c r="S41" s="769"/>
      <c r="T41" s="770"/>
      <c r="U41" s="771"/>
      <c r="V41" s="772"/>
      <c r="W41" s="773"/>
      <c r="X41" s="774"/>
      <c r="Y41" s="763"/>
      <c r="Z41" s="764"/>
      <c r="AA41" s="764"/>
      <c r="AB41" s="764"/>
      <c r="AC41" s="764"/>
      <c r="AD41" s="764"/>
      <c r="AE41" s="765"/>
    </row>
    <row r="42" spans="4:31" ht="18" hidden="1" customHeight="1" x14ac:dyDescent="0.15">
      <c r="D42" s="1">
        <v>27</v>
      </c>
      <c r="E42" s="766"/>
      <c r="F42" s="766"/>
      <c r="G42" s="766"/>
      <c r="H42" s="766"/>
      <c r="I42" s="766"/>
      <c r="J42" s="766"/>
      <c r="K42" s="767"/>
      <c r="L42" s="767"/>
      <c r="M42" s="768"/>
      <c r="N42" s="768"/>
      <c r="O42" s="768"/>
      <c r="P42" s="768"/>
      <c r="Q42" s="768"/>
      <c r="R42" s="768"/>
      <c r="S42" s="769"/>
      <c r="T42" s="770"/>
      <c r="U42" s="771"/>
      <c r="V42" s="772"/>
      <c r="W42" s="773"/>
      <c r="X42" s="774"/>
      <c r="Y42" s="763"/>
      <c r="Z42" s="764"/>
      <c r="AA42" s="764"/>
      <c r="AB42" s="764"/>
      <c r="AC42" s="764"/>
      <c r="AD42" s="764"/>
      <c r="AE42" s="765"/>
    </row>
    <row r="43" spans="4:31" ht="18" hidden="1" customHeight="1" x14ac:dyDescent="0.15">
      <c r="D43" s="1">
        <v>28</v>
      </c>
      <c r="E43" s="766"/>
      <c r="F43" s="766"/>
      <c r="G43" s="766"/>
      <c r="H43" s="766"/>
      <c r="I43" s="766"/>
      <c r="J43" s="766"/>
      <c r="K43" s="767"/>
      <c r="L43" s="767"/>
      <c r="M43" s="768"/>
      <c r="N43" s="768"/>
      <c r="O43" s="768"/>
      <c r="P43" s="768"/>
      <c r="Q43" s="768"/>
      <c r="R43" s="768"/>
      <c r="S43" s="769"/>
      <c r="T43" s="770"/>
      <c r="U43" s="771"/>
      <c r="V43" s="772"/>
      <c r="W43" s="773"/>
      <c r="X43" s="774"/>
      <c r="Y43" s="763"/>
      <c r="Z43" s="764"/>
      <c r="AA43" s="764"/>
      <c r="AB43" s="764"/>
      <c r="AC43" s="764"/>
      <c r="AD43" s="764"/>
      <c r="AE43" s="765"/>
    </row>
    <row r="44" spans="4:31" ht="18" hidden="1" customHeight="1" x14ac:dyDescent="0.15">
      <c r="D44" s="1">
        <v>29</v>
      </c>
      <c r="E44" s="766"/>
      <c r="F44" s="766"/>
      <c r="G44" s="766"/>
      <c r="H44" s="766"/>
      <c r="I44" s="766"/>
      <c r="J44" s="766"/>
      <c r="K44" s="767"/>
      <c r="L44" s="767"/>
      <c r="M44" s="768"/>
      <c r="N44" s="768"/>
      <c r="O44" s="768"/>
      <c r="P44" s="768"/>
      <c r="Q44" s="768"/>
      <c r="R44" s="768"/>
      <c r="S44" s="769"/>
      <c r="T44" s="770"/>
      <c r="U44" s="771"/>
      <c r="V44" s="772"/>
      <c r="W44" s="773"/>
      <c r="X44" s="774"/>
      <c r="Y44" s="763"/>
      <c r="Z44" s="764"/>
      <c r="AA44" s="764"/>
      <c r="AB44" s="764"/>
      <c r="AC44" s="764"/>
      <c r="AD44" s="764"/>
      <c r="AE44" s="765"/>
    </row>
    <row r="45" spans="4:31" ht="18" hidden="1" customHeight="1" x14ac:dyDescent="0.15">
      <c r="D45" s="1">
        <v>30</v>
      </c>
      <c r="E45" s="766"/>
      <c r="F45" s="766"/>
      <c r="G45" s="766"/>
      <c r="H45" s="766"/>
      <c r="I45" s="766"/>
      <c r="J45" s="766"/>
      <c r="K45" s="767"/>
      <c r="L45" s="767"/>
      <c r="M45" s="768"/>
      <c r="N45" s="768"/>
      <c r="O45" s="768"/>
      <c r="P45" s="768"/>
      <c r="Q45" s="768"/>
      <c r="R45" s="768"/>
      <c r="S45" s="769"/>
      <c r="T45" s="770"/>
      <c r="U45" s="771"/>
      <c r="V45" s="772"/>
      <c r="W45" s="773"/>
      <c r="X45" s="774"/>
      <c r="Y45" s="763"/>
      <c r="Z45" s="764"/>
      <c r="AA45" s="764"/>
      <c r="AB45" s="764"/>
      <c r="AC45" s="764"/>
      <c r="AD45" s="764"/>
      <c r="AE45" s="765"/>
    </row>
    <row r="46" spans="4:31" ht="18" hidden="1" customHeight="1" x14ac:dyDescent="0.15">
      <c r="D46" s="1">
        <v>31</v>
      </c>
      <c r="E46" s="766"/>
      <c r="F46" s="766"/>
      <c r="G46" s="766"/>
      <c r="H46" s="766"/>
      <c r="I46" s="766"/>
      <c r="J46" s="766"/>
      <c r="K46" s="767"/>
      <c r="L46" s="767"/>
      <c r="M46" s="768"/>
      <c r="N46" s="768"/>
      <c r="O46" s="768"/>
      <c r="P46" s="768"/>
      <c r="Q46" s="768"/>
      <c r="R46" s="768"/>
      <c r="S46" s="769"/>
      <c r="T46" s="770"/>
      <c r="U46" s="771"/>
      <c r="V46" s="772"/>
      <c r="W46" s="773"/>
      <c r="X46" s="774"/>
      <c r="Y46" s="763"/>
      <c r="Z46" s="764"/>
      <c r="AA46" s="764"/>
      <c r="AB46" s="764"/>
      <c r="AC46" s="764"/>
      <c r="AD46" s="764"/>
      <c r="AE46" s="765"/>
    </row>
    <row r="47" spans="4:31" ht="18" hidden="1" customHeight="1" x14ac:dyDescent="0.15">
      <c r="D47" s="1">
        <v>32</v>
      </c>
      <c r="E47" s="766"/>
      <c r="F47" s="766"/>
      <c r="G47" s="766"/>
      <c r="H47" s="766"/>
      <c r="I47" s="766"/>
      <c r="J47" s="766"/>
      <c r="K47" s="767"/>
      <c r="L47" s="767"/>
      <c r="M47" s="768"/>
      <c r="N47" s="768"/>
      <c r="O47" s="768"/>
      <c r="P47" s="768"/>
      <c r="Q47" s="768"/>
      <c r="R47" s="768"/>
      <c r="S47" s="769"/>
      <c r="T47" s="770"/>
      <c r="U47" s="771"/>
      <c r="V47" s="772"/>
      <c r="W47" s="773"/>
      <c r="X47" s="774"/>
      <c r="Y47" s="763"/>
      <c r="Z47" s="764"/>
      <c r="AA47" s="764"/>
      <c r="AB47" s="764"/>
      <c r="AC47" s="764"/>
      <c r="AD47" s="764"/>
      <c r="AE47" s="765"/>
    </row>
    <row r="48" spans="4:31" ht="18" hidden="1" customHeight="1" x14ac:dyDescent="0.15">
      <c r="D48" s="1">
        <v>33</v>
      </c>
      <c r="E48" s="766"/>
      <c r="F48" s="766"/>
      <c r="G48" s="766"/>
      <c r="H48" s="766"/>
      <c r="I48" s="766"/>
      <c r="J48" s="766"/>
      <c r="K48" s="767"/>
      <c r="L48" s="767"/>
      <c r="M48" s="768"/>
      <c r="N48" s="768"/>
      <c r="O48" s="768"/>
      <c r="P48" s="768"/>
      <c r="Q48" s="768"/>
      <c r="R48" s="768"/>
      <c r="S48" s="769"/>
      <c r="T48" s="770"/>
      <c r="U48" s="771"/>
      <c r="V48" s="772"/>
      <c r="W48" s="773"/>
      <c r="X48" s="774"/>
      <c r="Y48" s="763"/>
      <c r="Z48" s="764"/>
      <c r="AA48" s="764"/>
      <c r="AB48" s="764"/>
      <c r="AC48" s="764"/>
      <c r="AD48" s="764"/>
      <c r="AE48" s="765"/>
    </row>
    <row r="49" spans="3:31" ht="18" hidden="1" customHeight="1" x14ac:dyDescent="0.15">
      <c r="D49" s="1">
        <v>34</v>
      </c>
      <c r="E49" s="766"/>
      <c r="F49" s="766"/>
      <c r="G49" s="766"/>
      <c r="H49" s="766"/>
      <c r="I49" s="766"/>
      <c r="J49" s="766"/>
      <c r="K49" s="767"/>
      <c r="L49" s="767"/>
      <c r="M49" s="768"/>
      <c r="N49" s="768"/>
      <c r="O49" s="768"/>
      <c r="P49" s="768"/>
      <c r="Q49" s="768"/>
      <c r="R49" s="768"/>
      <c r="S49" s="769"/>
      <c r="T49" s="770"/>
      <c r="U49" s="771"/>
      <c r="V49" s="772"/>
      <c r="W49" s="773"/>
      <c r="X49" s="774"/>
      <c r="Y49" s="763"/>
      <c r="Z49" s="764"/>
      <c r="AA49" s="764"/>
      <c r="AB49" s="764"/>
      <c r="AC49" s="764"/>
      <c r="AD49" s="764"/>
      <c r="AE49" s="765"/>
    </row>
    <row r="50" spans="3:31" ht="18" hidden="1" customHeight="1" x14ac:dyDescent="0.15">
      <c r="D50" s="1">
        <v>35</v>
      </c>
      <c r="E50" s="766"/>
      <c r="F50" s="766"/>
      <c r="G50" s="766"/>
      <c r="H50" s="766"/>
      <c r="I50" s="766"/>
      <c r="J50" s="766"/>
      <c r="K50" s="767"/>
      <c r="L50" s="767"/>
      <c r="M50" s="768"/>
      <c r="N50" s="768"/>
      <c r="O50" s="768"/>
      <c r="P50" s="768"/>
      <c r="Q50" s="768"/>
      <c r="R50" s="768"/>
      <c r="S50" s="769"/>
      <c r="T50" s="770"/>
      <c r="U50" s="771"/>
      <c r="V50" s="772"/>
      <c r="W50" s="773"/>
      <c r="X50" s="774"/>
      <c r="Y50" s="763"/>
      <c r="Z50" s="764"/>
      <c r="AA50" s="764"/>
      <c r="AB50" s="764"/>
      <c r="AC50" s="764"/>
      <c r="AD50" s="764"/>
      <c r="AE50" s="765"/>
    </row>
    <row r="51" spans="3:31" ht="18" hidden="1" customHeight="1" x14ac:dyDescent="0.15">
      <c r="D51" s="1">
        <v>36</v>
      </c>
      <c r="E51" s="766"/>
      <c r="F51" s="766"/>
      <c r="G51" s="766"/>
      <c r="H51" s="766"/>
      <c r="I51" s="766"/>
      <c r="J51" s="766"/>
      <c r="K51" s="767"/>
      <c r="L51" s="767"/>
      <c r="M51" s="768"/>
      <c r="N51" s="768"/>
      <c r="O51" s="768"/>
      <c r="P51" s="768"/>
      <c r="Q51" s="768"/>
      <c r="R51" s="768"/>
      <c r="S51" s="769"/>
      <c r="T51" s="770"/>
      <c r="U51" s="771"/>
      <c r="V51" s="772"/>
      <c r="W51" s="773"/>
      <c r="X51" s="774"/>
      <c r="Y51" s="763"/>
      <c r="Z51" s="764"/>
      <c r="AA51" s="764"/>
      <c r="AB51" s="764"/>
      <c r="AC51" s="764"/>
      <c r="AD51" s="764"/>
      <c r="AE51" s="765"/>
    </row>
    <row r="52" spans="3:31" ht="18" hidden="1" customHeight="1" x14ac:dyDescent="0.15">
      <c r="D52" s="1">
        <v>37</v>
      </c>
      <c r="E52" s="766"/>
      <c r="F52" s="766"/>
      <c r="G52" s="766"/>
      <c r="H52" s="766"/>
      <c r="I52" s="766"/>
      <c r="J52" s="766"/>
      <c r="K52" s="767"/>
      <c r="L52" s="767"/>
      <c r="M52" s="768"/>
      <c r="N52" s="768"/>
      <c r="O52" s="768"/>
      <c r="P52" s="768"/>
      <c r="Q52" s="768"/>
      <c r="R52" s="768"/>
      <c r="S52" s="769"/>
      <c r="T52" s="770"/>
      <c r="U52" s="771"/>
      <c r="V52" s="772"/>
      <c r="W52" s="773"/>
      <c r="X52" s="774"/>
      <c r="Y52" s="763"/>
      <c r="Z52" s="764"/>
      <c r="AA52" s="764"/>
      <c r="AB52" s="764"/>
      <c r="AC52" s="764"/>
      <c r="AD52" s="764"/>
      <c r="AE52" s="765"/>
    </row>
    <row r="53" spans="3:31" ht="18" hidden="1" customHeight="1" x14ac:dyDescent="0.15">
      <c r="D53" s="1">
        <v>38</v>
      </c>
      <c r="E53" s="766"/>
      <c r="F53" s="766"/>
      <c r="G53" s="766"/>
      <c r="H53" s="766"/>
      <c r="I53" s="766"/>
      <c r="J53" s="766"/>
      <c r="K53" s="767"/>
      <c r="L53" s="767"/>
      <c r="M53" s="768"/>
      <c r="N53" s="768"/>
      <c r="O53" s="768"/>
      <c r="P53" s="768"/>
      <c r="Q53" s="768"/>
      <c r="R53" s="768"/>
      <c r="S53" s="769"/>
      <c r="T53" s="770"/>
      <c r="U53" s="771"/>
      <c r="V53" s="772"/>
      <c r="W53" s="773"/>
      <c r="X53" s="774"/>
      <c r="Y53" s="763"/>
      <c r="Z53" s="764"/>
      <c r="AA53" s="764"/>
      <c r="AB53" s="764"/>
      <c r="AC53" s="764"/>
      <c r="AD53" s="764"/>
      <c r="AE53" s="765"/>
    </row>
    <row r="54" spans="3:31" ht="18" hidden="1" customHeight="1" x14ac:dyDescent="0.15">
      <c r="D54" s="1">
        <v>39</v>
      </c>
      <c r="E54" s="766"/>
      <c r="F54" s="766"/>
      <c r="G54" s="766"/>
      <c r="H54" s="766"/>
      <c r="I54" s="766"/>
      <c r="J54" s="766"/>
      <c r="K54" s="767"/>
      <c r="L54" s="767"/>
      <c r="M54" s="768"/>
      <c r="N54" s="768"/>
      <c r="O54" s="768"/>
      <c r="P54" s="768"/>
      <c r="Q54" s="768"/>
      <c r="R54" s="768"/>
      <c r="S54" s="769"/>
      <c r="T54" s="770"/>
      <c r="U54" s="771"/>
      <c r="V54" s="772"/>
      <c r="W54" s="773"/>
      <c r="X54" s="774"/>
      <c r="Y54" s="763"/>
      <c r="Z54" s="764"/>
      <c r="AA54" s="764"/>
      <c r="AB54" s="764"/>
      <c r="AC54" s="764"/>
      <c r="AD54" s="764"/>
      <c r="AE54" s="765"/>
    </row>
    <row r="55" spans="3:31" ht="18" hidden="1" customHeight="1" x14ac:dyDescent="0.15">
      <c r="D55" s="1">
        <v>40</v>
      </c>
      <c r="E55" s="766"/>
      <c r="F55" s="766"/>
      <c r="G55" s="766"/>
      <c r="H55" s="766"/>
      <c r="I55" s="766"/>
      <c r="J55" s="766"/>
      <c r="K55" s="767"/>
      <c r="L55" s="767"/>
      <c r="M55" s="768"/>
      <c r="N55" s="768"/>
      <c r="O55" s="768"/>
      <c r="P55" s="768"/>
      <c r="Q55" s="768"/>
      <c r="R55" s="768"/>
      <c r="S55" s="769"/>
      <c r="T55" s="770"/>
      <c r="U55" s="771"/>
      <c r="V55" s="772"/>
      <c r="W55" s="773"/>
      <c r="X55" s="774"/>
      <c r="Y55" s="763"/>
      <c r="Z55" s="764"/>
      <c r="AA55" s="764"/>
      <c r="AB55" s="764"/>
      <c r="AC55" s="764"/>
      <c r="AD55" s="764"/>
      <c r="AE55" s="765"/>
    </row>
    <row r="57" spans="3:31" ht="18" customHeight="1" x14ac:dyDescent="0.15">
      <c r="C57" s="778" t="s">
        <v>213</v>
      </c>
      <c r="D57" s="778"/>
      <c r="E57" s="778"/>
      <c r="F57" s="778"/>
      <c r="Q57" s="779" t="s">
        <v>205</v>
      </c>
      <c r="R57" s="780"/>
      <c r="S57" s="780"/>
      <c r="T57" s="780"/>
      <c r="U57" s="780"/>
      <c r="V57" s="781"/>
    </row>
    <row r="58" spans="3:31" ht="27" customHeight="1" x14ac:dyDescent="0.15">
      <c r="D58" s="138" t="s">
        <v>206</v>
      </c>
      <c r="E58" s="447" t="s">
        <v>207</v>
      </c>
      <c r="F58" s="447"/>
      <c r="G58" s="447"/>
      <c r="H58" s="447"/>
      <c r="I58" s="447"/>
      <c r="J58" s="447"/>
      <c r="K58" s="447" t="s">
        <v>208</v>
      </c>
      <c r="L58" s="447"/>
      <c r="M58" s="821" t="s">
        <v>210</v>
      </c>
      <c r="N58" s="822"/>
      <c r="O58" s="821" t="s">
        <v>211</v>
      </c>
      <c r="P58" s="822"/>
      <c r="Q58" s="823" t="s">
        <v>254</v>
      </c>
      <c r="R58" s="784"/>
      <c r="S58" s="785"/>
      <c r="T58" s="824" t="s">
        <v>253</v>
      </c>
      <c r="U58" s="825"/>
      <c r="V58" s="826"/>
      <c r="W58" s="775" t="s">
        <v>212</v>
      </c>
      <c r="X58" s="776"/>
      <c r="Y58" s="776"/>
      <c r="Z58" s="776"/>
      <c r="AA58" s="776"/>
      <c r="AB58" s="776"/>
      <c r="AC58" s="776"/>
      <c r="AD58" s="776"/>
      <c r="AE58" s="777"/>
    </row>
    <row r="59" spans="3:31" ht="18" customHeight="1" x14ac:dyDescent="0.15">
      <c r="D59" s="142">
        <v>1</v>
      </c>
      <c r="E59" s="750"/>
      <c r="F59" s="751"/>
      <c r="G59" s="751"/>
      <c r="H59" s="751"/>
      <c r="I59" s="751"/>
      <c r="J59" s="752"/>
      <c r="K59" s="753"/>
      <c r="L59" s="754"/>
      <c r="M59" s="755"/>
      <c r="N59" s="756"/>
      <c r="O59" s="755"/>
      <c r="P59" s="756"/>
      <c r="Q59" s="757"/>
      <c r="R59" s="758"/>
      <c r="S59" s="759"/>
      <c r="T59" s="760"/>
      <c r="U59" s="761"/>
      <c r="V59" s="762"/>
      <c r="W59" s="763"/>
      <c r="X59" s="764"/>
      <c r="Y59" s="764"/>
      <c r="Z59" s="764"/>
      <c r="AA59" s="764"/>
      <c r="AB59" s="764"/>
      <c r="AC59" s="764"/>
      <c r="AD59" s="764"/>
      <c r="AE59" s="765"/>
    </row>
    <row r="60" spans="3:31" ht="18" customHeight="1" x14ac:dyDescent="0.15">
      <c r="D60" s="142">
        <v>2</v>
      </c>
      <c r="E60" s="750"/>
      <c r="F60" s="751"/>
      <c r="G60" s="751"/>
      <c r="H60" s="751"/>
      <c r="I60" s="751"/>
      <c r="J60" s="752"/>
      <c r="K60" s="753"/>
      <c r="L60" s="754"/>
      <c r="M60" s="755"/>
      <c r="N60" s="756"/>
      <c r="O60" s="755"/>
      <c r="P60" s="756"/>
      <c r="Q60" s="757"/>
      <c r="R60" s="758"/>
      <c r="S60" s="759"/>
      <c r="T60" s="760"/>
      <c r="U60" s="761"/>
      <c r="V60" s="762"/>
      <c r="W60" s="763"/>
      <c r="X60" s="764"/>
      <c r="Y60" s="764"/>
      <c r="Z60" s="764"/>
      <c r="AA60" s="764"/>
      <c r="AB60" s="764"/>
      <c r="AC60" s="764"/>
      <c r="AD60" s="764"/>
      <c r="AE60" s="765"/>
    </row>
    <row r="61" spans="3:31" ht="18" customHeight="1" x14ac:dyDescent="0.15">
      <c r="D61" s="142">
        <v>3</v>
      </c>
      <c r="E61" s="750"/>
      <c r="F61" s="751"/>
      <c r="G61" s="751"/>
      <c r="H61" s="751"/>
      <c r="I61" s="751"/>
      <c r="J61" s="752"/>
      <c r="K61" s="753"/>
      <c r="L61" s="754"/>
      <c r="M61" s="755"/>
      <c r="N61" s="756"/>
      <c r="O61" s="755"/>
      <c r="P61" s="756"/>
      <c r="Q61" s="757"/>
      <c r="R61" s="758"/>
      <c r="S61" s="759"/>
      <c r="T61" s="760"/>
      <c r="U61" s="761"/>
      <c r="V61" s="762"/>
      <c r="W61" s="763"/>
      <c r="X61" s="764"/>
      <c r="Y61" s="764"/>
      <c r="Z61" s="764"/>
      <c r="AA61" s="764"/>
      <c r="AB61" s="764"/>
      <c r="AC61" s="764"/>
      <c r="AD61" s="764"/>
      <c r="AE61" s="765"/>
    </row>
    <row r="62" spans="3:31" ht="18" customHeight="1" x14ac:dyDescent="0.15">
      <c r="D62" s="142">
        <v>4</v>
      </c>
      <c r="E62" s="750"/>
      <c r="F62" s="751"/>
      <c r="G62" s="751"/>
      <c r="H62" s="751"/>
      <c r="I62" s="751"/>
      <c r="J62" s="752"/>
      <c r="K62" s="753"/>
      <c r="L62" s="754"/>
      <c r="M62" s="755"/>
      <c r="N62" s="756"/>
      <c r="O62" s="755"/>
      <c r="P62" s="756"/>
      <c r="Q62" s="757"/>
      <c r="R62" s="758"/>
      <c r="S62" s="759"/>
      <c r="T62" s="760"/>
      <c r="U62" s="761"/>
      <c r="V62" s="762"/>
      <c r="W62" s="763"/>
      <c r="X62" s="764"/>
      <c r="Y62" s="764"/>
      <c r="Z62" s="764"/>
      <c r="AA62" s="764"/>
      <c r="AB62" s="764"/>
      <c r="AC62" s="764"/>
      <c r="AD62" s="764"/>
      <c r="AE62" s="765"/>
    </row>
    <row r="63" spans="3:31" ht="18" customHeight="1" x14ac:dyDescent="0.15">
      <c r="D63" s="142">
        <v>5</v>
      </c>
      <c r="E63" s="750"/>
      <c r="F63" s="751"/>
      <c r="G63" s="751"/>
      <c r="H63" s="751"/>
      <c r="I63" s="751"/>
      <c r="J63" s="752"/>
      <c r="K63" s="753"/>
      <c r="L63" s="754"/>
      <c r="M63" s="755"/>
      <c r="N63" s="756"/>
      <c r="O63" s="755"/>
      <c r="P63" s="756"/>
      <c r="Q63" s="757"/>
      <c r="R63" s="758"/>
      <c r="S63" s="759"/>
      <c r="T63" s="760"/>
      <c r="U63" s="761"/>
      <c r="V63" s="762"/>
      <c r="W63" s="763"/>
      <c r="X63" s="764"/>
      <c r="Y63" s="764"/>
      <c r="Z63" s="764"/>
      <c r="AA63" s="764"/>
      <c r="AB63" s="764"/>
      <c r="AC63" s="764"/>
      <c r="AD63" s="764"/>
      <c r="AE63" s="765"/>
    </row>
    <row r="64" spans="3:31" ht="18" customHeight="1" x14ac:dyDescent="0.15">
      <c r="D64" s="142">
        <v>6</v>
      </c>
      <c r="E64" s="750"/>
      <c r="F64" s="751"/>
      <c r="G64" s="751"/>
      <c r="H64" s="751"/>
      <c r="I64" s="751"/>
      <c r="J64" s="752"/>
      <c r="K64" s="753"/>
      <c r="L64" s="754"/>
      <c r="M64" s="755"/>
      <c r="N64" s="756"/>
      <c r="O64" s="755"/>
      <c r="P64" s="756"/>
      <c r="Q64" s="757"/>
      <c r="R64" s="758"/>
      <c r="S64" s="759"/>
      <c r="T64" s="760"/>
      <c r="U64" s="761"/>
      <c r="V64" s="762"/>
      <c r="W64" s="763"/>
      <c r="X64" s="764"/>
      <c r="Y64" s="764"/>
      <c r="Z64" s="764"/>
      <c r="AA64" s="764"/>
      <c r="AB64" s="764"/>
      <c r="AC64" s="764"/>
      <c r="AD64" s="764"/>
      <c r="AE64" s="765"/>
    </row>
    <row r="65" spans="4:31" ht="18" hidden="1" customHeight="1" x14ac:dyDescent="0.15">
      <c r="D65" s="142">
        <v>7</v>
      </c>
      <c r="E65" s="750"/>
      <c r="F65" s="751"/>
      <c r="G65" s="751"/>
      <c r="H65" s="751"/>
      <c r="I65" s="751"/>
      <c r="J65" s="752"/>
      <c r="K65" s="753"/>
      <c r="L65" s="754"/>
      <c r="M65" s="755"/>
      <c r="N65" s="756"/>
      <c r="O65" s="755"/>
      <c r="P65" s="756"/>
      <c r="Q65" s="757"/>
      <c r="R65" s="758"/>
      <c r="S65" s="759"/>
      <c r="T65" s="760"/>
      <c r="U65" s="761"/>
      <c r="V65" s="762"/>
      <c r="W65" s="763"/>
      <c r="X65" s="764"/>
      <c r="Y65" s="764"/>
      <c r="Z65" s="764"/>
      <c r="AA65" s="764"/>
      <c r="AB65" s="764"/>
      <c r="AC65" s="764"/>
      <c r="AD65" s="764"/>
      <c r="AE65" s="765"/>
    </row>
    <row r="66" spans="4:31" ht="18" hidden="1" customHeight="1" x14ac:dyDescent="0.15">
      <c r="D66" s="142">
        <v>8</v>
      </c>
      <c r="E66" s="750"/>
      <c r="F66" s="751"/>
      <c r="G66" s="751"/>
      <c r="H66" s="751"/>
      <c r="I66" s="751"/>
      <c r="J66" s="752"/>
      <c r="K66" s="753"/>
      <c r="L66" s="754"/>
      <c r="M66" s="755"/>
      <c r="N66" s="756"/>
      <c r="O66" s="755"/>
      <c r="P66" s="756"/>
      <c r="Q66" s="757"/>
      <c r="R66" s="758"/>
      <c r="S66" s="759"/>
      <c r="T66" s="760"/>
      <c r="U66" s="761"/>
      <c r="V66" s="762"/>
      <c r="W66" s="763"/>
      <c r="X66" s="764"/>
      <c r="Y66" s="764"/>
      <c r="Z66" s="764"/>
      <c r="AA66" s="764"/>
      <c r="AB66" s="764"/>
      <c r="AC66" s="764"/>
      <c r="AD66" s="764"/>
      <c r="AE66" s="765"/>
    </row>
    <row r="67" spans="4:31" ht="18" hidden="1" customHeight="1" x14ac:dyDescent="0.15">
      <c r="D67" s="142">
        <v>9</v>
      </c>
      <c r="E67" s="750"/>
      <c r="F67" s="751"/>
      <c r="G67" s="751"/>
      <c r="H67" s="751"/>
      <c r="I67" s="751"/>
      <c r="J67" s="752"/>
      <c r="K67" s="753"/>
      <c r="L67" s="754"/>
      <c r="M67" s="755"/>
      <c r="N67" s="756"/>
      <c r="O67" s="755"/>
      <c r="P67" s="756"/>
      <c r="Q67" s="757"/>
      <c r="R67" s="758"/>
      <c r="S67" s="759"/>
      <c r="T67" s="760"/>
      <c r="U67" s="761"/>
      <c r="V67" s="762"/>
      <c r="W67" s="763"/>
      <c r="X67" s="764"/>
      <c r="Y67" s="764"/>
      <c r="Z67" s="764"/>
      <c r="AA67" s="764"/>
      <c r="AB67" s="764"/>
      <c r="AC67" s="764"/>
      <c r="AD67" s="764"/>
      <c r="AE67" s="765"/>
    </row>
    <row r="68" spans="4:31" ht="18" hidden="1" customHeight="1" x14ac:dyDescent="0.15">
      <c r="D68" s="142">
        <v>10</v>
      </c>
      <c r="E68" s="750"/>
      <c r="F68" s="751"/>
      <c r="G68" s="751"/>
      <c r="H68" s="751"/>
      <c r="I68" s="751"/>
      <c r="J68" s="752"/>
      <c r="K68" s="753"/>
      <c r="L68" s="754"/>
      <c r="M68" s="755"/>
      <c r="N68" s="756"/>
      <c r="O68" s="755"/>
      <c r="P68" s="756"/>
      <c r="Q68" s="757"/>
      <c r="R68" s="758"/>
      <c r="S68" s="759"/>
      <c r="T68" s="760"/>
      <c r="U68" s="761"/>
      <c r="V68" s="762"/>
      <c r="W68" s="763"/>
      <c r="X68" s="764"/>
      <c r="Y68" s="764"/>
      <c r="Z68" s="764"/>
      <c r="AA68" s="764"/>
      <c r="AB68" s="764"/>
      <c r="AC68" s="764"/>
      <c r="AD68" s="764"/>
      <c r="AE68" s="765"/>
    </row>
    <row r="69" spans="4:31" ht="18" hidden="1" customHeight="1" x14ac:dyDescent="0.15">
      <c r="D69" s="142">
        <v>11</v>
      </c>
      <c r="E69" s="750"/>
      <c r="F69" s="751"/>
      <c r="G69" s="751"/>
      <c r="H69" s="751"/>
      <c r="I69" s="751"/>
      <c r="J69" s="752"/>
      <c r="K69" s="753"/>
      <c r="L69" s="754"/>
      <c r="M69" s="755"/>
      <c r="N69" s="756"/>
      <c r="O69" s="755"/>
      <c r="P69" s="756"/>
      <c r="Q69" s="757"/>
      <c r="R69" s="758"/>
      <c r="S69" s="759"/>
      <c r="T69" s="760"/>
      <c r="U69" s="761"/>
      <c r="V69" s="762"/>
      <c r="W69" s="763"/>
      <c r="X69" s="764"/>
      <c r="Y69" s="764"/>
      <c r="Z69" s="764"/>
      <c r="AA69" s="764"/>
      <c r="AB69" s="764"/>
      <c r="AC69" s="764"/>
      <c r="AD69" s="764"/>
      <c r="AE69" s="765"/>
    </row>
    <row r="70" spans="4:31" ht="18" hidden="1" customHeight="1" x14ac:dyDescent="0.15">
      <c r="D70" s="142">
        <v>12</v>
      </c>
      <c r="E70" s="750"/>
      <c r="F70" s="751"/>
      <c r="G70" s="751"/>
      <c r="H70" s="751"/>
      <c r="I70" s="751"/>
      <c r="J70" s="752"/>
      <c r="K70" s="753"/>
      <c r="L70" s="754"/>
      <c r="M70" s="755"/>
      <c r="N70" s="756"/>
      <c r="O70" s="755"/>
      <c r="P70" s="756"/>
      <c r="Q70" s="757"/>
      <c r="R70" s="758"/>
      <c r="S70" s="759"/>
      <c r="T70" s="760"/>
      <c r="U70" s="761"/>
      <c r="V70" s="762"/>
      <c r="W70" s="763"/>
      <c r="X70" s="764"/>
      <c r="Y70" s="764"/>
      <c r="Z70" s="764"/>
      <c r="AA70" s="764"/>
      <c r="AB70" s="764"/>
      <c r="AC70" s="764"/>
      <c r="AD70" s="764"/>
      <c r="AE70" s="765"/>
    </row>
    <row r="71" spans="4:31" ht="18" hidden="1" customHeight="1" x14ac:dyDescent="0.15">
      <c r="D71" s="142">
        <v>13</v>
      </c>
      <c r="E71" s="750"/>
      <c r="F71" s="751"/>
      <c r="G71" s="751"/>
      <c r="H71" s="751"/>
      <c r="I71" s="751"/>
      <c r="J71" s="752"/>
      <c r="K71" s="753"/>
      <c r="L71" s="754"/>
      <c r="M71" s="755"/>
      <c r="N71" s="756"/>
      <c r="O71" s="755"/>
      <c r="P71" s="756"/>
      <c r="Q71" s="757"/>
      <c r="R71" s="758"/>
      <c r="S71" s="759"/>
      <c r="T71" s="760"/>
      <c r="U71" s="761"/>
      <c r="V71" s="762"/>
      <c r="W71" s="763"/>
      <c r="X71" s="764"/>
      <c r="Y71" s="764"/>
      <c r="Z71" s="764"/>
      <c r="AA71" s="764"/>
      <c r="AB71" s="764"/>
      <c r="AC71" s="764"/>
      <c r="AD71" s="764"/>
      <c r="AE71" s="765"/>
    </row>
    <row r="72" spans="4:31" ht="18" hidden="1" customHeight="1" x14ac:dyDescent="0.15">
      <c r="D72" s="142">
        <v>14</v>
      </c>
      <c r="E72" s="750"/>
      <c r="F72" s="751"/>
      <c r="G72" s="751"/>
      <c r="H72" s="751"/>
      <c r="I72" s="751"/>
      <c r="J72" s="752"/>
      <c r="K72" s="753"/>
      <c r="L72" s="754"/>
      <c r="M72" s="755"/>
      <c r="N72" s="756"/>
      <c r="O72" s="755"/>
      <c r="P72" s="756"/>
      <c r="Q72" s="757"/>
      <c r="R72" s="758"/>
      <c r="S72" s="759"/>
      <c r="T72" s="760"/>
      <c r="U72" s="761"/>
      <c r="V72" s="762"/>
      <c r="W72" s="763"/>
      <c r="X72" s="764"/>
      <c r="Y72" s="764"/>
      <c r="Z72" s="764"/>
      <c r="AA72" s="764"/>
      <c r="AB72" s="764"/>
      <c r="AC72" s="764"/>
      <c r="AD72" s="764"/>
      <c r="AE72" s="765"/>
    </row>
    <row r="73" spans="4:31" ht="18" hidden="1" customHeight="1" x14ac:dyDescent="0.15">
      <c r="D73" s="142">
        <v>15</v>
      </c>
      <c r="E73" s="750"/>
      <c r="F73" s="751"/>
      <c r="G73" s="751"/>
      <c r="H73" s="751"/>
      <c r="I73" s="751"/>
      <c r="J73" s="752"/>
      <c r="K73" s="753"/>
      <c r="L73" s="754"/>
      <c r="M73" s="755"/>
      <c r="N73" s="756"/>
      <c r="O73" s="755"/>
      <c r="P73" s="756"/>
      <c r="Q73" s="757"/>
      <c r="R73" s="758"/>
      <c r="S73" s="759"/>
      <c r="T73" s="760"/>
      <c r="U73" s="761"/>
      <c r="V73" s="762"/>
      <c r="W73" s="763"/>
      <c r="X73" s="764"/>
      <c r="Y73" s="764"/>
      <c r="Z73" s="764"/>
      <c r="AA73" s="764"/>
      <c r="AB73" s="764"/>
      <c r="AC73" s="764"/>
      <c r="AD73" s="764"/>
      <c r="AE73" s="765"/>
    </row>
  </sheetData>
  <sheetProtection sheet="1" objects="1" scenarios="1" formatRows="0"/>
  <mergeCells count="475">
    <mergeCell ref="W73:AE73"/>
    <mergeCell ref="E73:J73"/>
    <mergeCell ref="K73:L73"/>
    <mergeCell ref="M73:N73"/>
    <mergeCell ref="O73:P73"/>
    <mergeCell ref="Q73:S73"/>
    <mergeCell ref="T73:V73"/>
    <mergeCell ref="W62:AE62"/>
    <mergeCell ref="E63:J63"/>
    <mergeCell ref="K63:L63"/>
    <mergeCell ref="M63:N63"/>
    <mergeCell ref="O63:P63"/>
    <mergeCell ref="Q63:S63"/>
    <mergeCell ref="T63:V63"/>
    <mergeCell ref="W63:AE63"/>
    <mergeCell ref="E62:J62"/>
    <mergeCell ref="K62:L62"/>
    <mergeCell ref="M62:N62"/>
    <mergeCell ref="O62:P62"/>
    <mergeCell ref="Q62:S62"/>
    <mergeCell ref="T62:V62"/>
    <mergeCell ref="E69:J69"/>
    <mergeCell ref="K69:L69"/>
    <mergeCell ref="M69:N69"/>
    <mergeCell ref="E58:J58"/>
    <mergeCell ref="K58:L58"/>
    <mergeCell ref="M58:N58"/>
    <mergeCell ref="O58:P58"/>
    <mergeCell ref="Q58:S58"/>
    <mergeCell ref="T58:V58"/>
    <mergeCell ref="W60:AE60"/>
    <mergeCell ref="E61:J61"/>
    <mergeCell ref="K61:L61"/>
    <mergeCell ref="M61:N61"/>
    <mergeCell ref="O61:P61"/>
    <mergeCell ref="Q61:S61"/>
    <mergeCell ref="T61:V61"/>
    <mergeCell ref="W61:AE61"/>
    <mergeCell ref="E60:J60"/>
    <mergeCell ref="K60:L60"/>
    <mergeCell ref="M60:N60"/>
    <mergeCell ref="O60:P60"/>
    <mergeCell ref="Q60:S60"/>
    <mergeCell ref="T60:V60"/>
    <mergeCell ref="V33:X33"/>
    <mergeCell ref="Y33:AE33"/>
    <mergeCell ref="E34:J34"/>
    <mergeCell ref="K34:L34"/>
    <mergeCell ref="M34:N34"/>
    <mergeCell ref="O34:P34"/>
    <mergeCell ref="Q34:R34"/>
    <mergeCell ref="S34:U34"/>
    <mergeCell ref="V34:X34"/>
    <mergeCell ref="Y34:AE34"/>
    <mergeCell ref="E33:J33"/>
    <mergeCell ref="K33:L33"/>
    <mergeCell ref="M33:N33"/>
    <mergeCell ref="O33:P33"/>
    <mergeCell ref="Q33:R33"/>
    <mergeCell ref="S33:U33"/>
    <mergeCell ref="V31:X31"/>
    <mergeCell ref="Y31:AE31"/>
    <mergeCell ref="E32:J32"/>
    <mergeCell ref="K32:L32"/>
    <mergeCell ref="M32:N32"/>
    <mergeCell ref="O32:P32"/>
    <mergeCell ref="Q32:R32"/>
    <mergeCell ref="S32:U32"/>
    <mergeCell ref="V32:X32"/>
    <mergeCell ref="Y32:AE32"/>
    <mergeCell ref="E31:J31"/>
    <mergeCell ref="K31:L31"/>
    <mergeCell ref="M31:N31"/>
    <mergeCell ref="O31:P31"/>
    <mergeCell ref="Q31:R31"/>
    <mergeCell ref="S31:U31"/>
    <mergeCell ref="V29:X29"/>
    <mergeCell ref="Y29:AE29"/>
    <mergeCell ref="E30:J30"/>
    <mergeCell ref="K30:L30"/>
    <mergeCell ref="M30:N30"/>
    <mergeCell ref="O30:P30"/>
    <mergeCell ref="Q30:R30"/>
    <mergeCell ref="S30:U30"/>
    <mergeCell ref="V30:X30"/>
    <mergeCell ref="Y30:AE30"/>
    <mergeCell ref="E29:J29"/>
    <mergeCell ref="K29:L29"/>
    <mergeCell ref="M29:N29"/>
    <mergeCell ref="O29:P29"/>
    <mergeCell ref="Q29:R29"/>
    <mergeCell ref="S29:U29"/>
    <mergeCell ref="V27:X27"/>
    <mergeCell ref="Y27:AE27"/>
    <mergeCell ref="E28:J28"/>
    <mergeCell ref="K28:L28"/>
    <mergeCell ref="M28:N28"/>
    <mergeCell ref="O28:P28"/>
    <mergeCell ref="Q28:R28"/>
    <mergeCell ref="S28:U28"/>
    <mergeCell ref="V28:X28"/>
    <mergeCell ref="Y28:AE28"/>
    <mergeCell ref="E27:J27"/>
    <mergeCell ref="K27:L27"/>
    <mergeCell ref="M27:N27"/>
    <mergeCell ref="O27:P27"/>
    <mergeCell ref="Q27:R27"/>
    <mergeCell ref="S27:U27"/>
    <mergeCell ref="V25:X25"/>
    <mergeCell ref="Y25:AE25"/>
    <mergeCell ref="E26:J26"/>
    <mergeCell ref="K26:L26"/>
    <mergeCell ref="M26:N26"/>
    <mergeCell ref="O26:P26"/>
    <mergeCell ref="Q26:R26"/>
    <mergeCell ref="S26:U26"/>
    <mergeCell ref="V26:X26"/>
    <mergeCell ref="Y26:AE26"/>
    <mergeCell ref="E25:J25"/>
    <mergeCell ref="K25:L25"/>
    <mergeCell ref="M25:N25"/>
    <mergeCell ref="O25:P25"/>
    <mergeCell ref="Q25:R25"/>
    <mergeCell ref="S25:U25"/>
    <mergeCell ref="V23:X23"/>
    <mergeCell ref="Y23:AE23"/>
    <mergeCell ref="E24:J24"/>
    <mergeCell ref="K24:L24"/>
    <mergeCell ref="M24:N24"/>
    <mergeCell ref="O24:P24"/>
    <mergeCell ref="Q24:R24"/>
    <mergeCell ref="S24:U24"/>
    <mergeCell ref="V24:X24"/>
    <mergeCell ref="Y24:AE24"/>
    <mergeCell ref="E23:J23"/>
    <mergeCell ref="K23:L23"/>
    <mergeCell ref="M23:N23"/>
    <mergeCell ref="O23:P23"/>
    <mergeCell ref="Q23:R23"/>
    <mergeCell ref="S23:U23"/>
    <mergeCell ref="V21:X21"/>
    <mergeCell ref="Y21:AE21"/>
    <mergeCell ref="E22:J22"/>
    <mergeCell ref="K22:L22"/>
    <mergeCell ref="M22:N22"/>
    <mergeCell ref="O22:P22"/>
    <mergeCell ref="Q22:R22"/>
    <mergeCell ref="S22:U22"/>
    <mergeCell ref="V22:X22"/>
    <mergeCell ref="Y22:AE22"/>
    <mergeCell ref="E21:J21"/>
    <mergeCell ref="K21:L21"/>
    <mergeCell ref="M21:N21"/>
    <mergeCell ref="O21:P21"/>
    <mergeCell ref="Q21:R21"/>
    <mergeCell ref="S21:U21"/>
    <mergeCell ref="V19:X19"/>
    <mergeCell ref="Y19:AE19"/>
    <mergeCell ref="E20:J20"/>
    <mergeCell ref="K20:L20"/>
    <mergeCell ref="M20:N20"/>
    <mergeCell ref="O20:P20"/>
    <mergeCell ref="Q20:R20"/>
    <mergeCell ref="S20:U20"/>
    <mergeCell ref="V20:X20"/>
    <mergeCell ref="Y20:AE20"/>
    <mergeCell ref="E19:J19"/>
    <mergeCell ref="K19:L19"/>
    <mergeCell ref="M19:N19"/>
    <mergeCell ref="O19:P19"/>
    <mergeCell ref="Q19:R19"/>
    <mergeCell ref="S19:U19"/>
    <mergeCell ref="V17:X17"/>
    <mergeCell ref="Y17:AE17"/>
    <mergeCell ref="E18:J18"/>
    <mergeCell ref="K18:L18"/>
    <mergeCell ref="M18:N18"/>
    <mergeCell ref="O18:P18"/>
    <mergeCell ref="Q18:R18"/>
    <mergeCell ref="S18:U18"/>
    <mergeCell ref="V18:X18"/>
    <mergeCell ref="Y18:AE18"/>
    <mergeCell ref="E17:J17"/>
    <mergeCell ref="K17:L17"/>
    <mergeCell ref="M17:N17"/>
    <mergeCell ref="O17:P17"/>
    <mergeCell ref="Q17:R17"/>
    <mergeCell ref="S17:U17"/>
    <mergeCell ref="Y15:AE15"/>
    <mergeCell ref="E16:J16"/>
    <mergeCell ref="K16:L16"/>
    <mergeCell ref="M16:N16"/>
    <mergeCell ref="O16:P16"/>
    <mergeCell ref="Q16:R16"/>
    <mergeCell ref="S16:U16"/>
    <mergeCell ref="V16:X16"/>
    <mergeCell ref="Y16:AE16"/>
    <mergeCell ref="C14:F14"/>
    <mergeCell ref="S14:X14"/>
    <mergeCell ref="E15:J15"/>
    <mergeCell ref="K15:L15"/>
    <mergeCell ref="M15:N15"/>
    <mergeCell ref="O15:P15"/>
    <mergeCell ref="Q15:R15"/>
    <mergeCell ref="S15:U15"/>
    <mergeCell ref="V15:X15"/>
    <mergeCell ref="T10:W10"/>
    <mergeCell ref="T8:W9"/>
    <mergeCell ref="E9:G9"/>
    <mergeCell ref="H9:J9"/>
    <mergeCell ref="K9:M9"/>
    <mergeCell ref="N9:P9"/>
    <mergeCell ref="Q9:S9"/>
    <mergeCell ref="E12:G12"/>
    <mergeCell ref="H12:J12"/>
    <mergeCell ref="K12:M12"/>
    <mergeCell ref="N12:P12"/>
    <mergeCell ref="Q12:S12"/>
    <mergeCell ref="T12:W12"/>
    <mergeCell ref="E11:G11"/>
    <mergeCell ref="H11:J11"/>
    <mergeCell ref="K11:M11"/>
    <mergeCell ref="N11:P11"/>
    <mergeCell ref="Q11:S11"/>
    <mergeCell ref="T11:W11"/>
    <mergeCell ref="Q2:S2"/>
    <mergeCell ref="C3:G3"/>
    <mergeCell ref="D5:F5"/>
    <mergeCell ref="G5:P5"/>
    <mergeCell ref="D8:D9"/>
    <mergeCell ref="E8:M8"/>
    <mergeCell ref="N8:S8"/>
    <mergeCell ref="E10:G10"/>
    <mergeCell ref="H10:J10"/>
    <mergeCell ref="K10:M10"/>
    <mergeCell ref="N10:P10"/>
    <mergeCell ref="Q10:S10"/>
    <mergeCell ref="E35:J35"/>
    <mergeCell ref="K35:L35"/>
    <mergeCell ref="M35:N35"/>
    <mergeCell ref="O35:P35"/>
    <mergeCell ref="Q35:R35"/>
    <mergeCell ref="S35:U35"/>
    <mergeCell ref="V35:X35"/>
    <mergeCell ref="Y35:AE35"/>
    <mergeCell ref="E36:J36"/>
    <mergeCell ref="K36:L36"/>
    <mergeCell ref="M36:N36"/>
    <mergeCell ref="O36:P36"/>
    <mergeCell ref="Q36:R36"/>
    <mergeCell ref="S36:U36"/>
    <mergeCell ref="V36:X36"/>
    <mergeCell ref="Y36:AE36"/>
    <mergeCell ref="E37:J37"/>
    <mergeCell ref="K37:L37"/>
    <mergeCell ref="M37:N37"/>
    <mergeCell ref="O37:P37"/>
    <mergeCell ref="Q37:R37"/>
    <mergeCell ref="S37:U37"/>
    <mergeCell ref="V37:X37"/>
    <mergeCell ref="Y37:AE37"/>
    <mergeCell ref="E38:J38"/>
    <mergeCell ref="K38:L38"/>
    <mergeCell ref="M38:N38"/>
    <mergeCell ref="O38:P38"/>
    <mergeCell ref="Q38:R38"/>
    <mergeCell ref="S38:U38"/>
    <mergeCell ref="V38:X38"/>
    <mergeCell ref="Y38:AE38"/>
    <mergeCell ref="E39:J39"/>
    <mergeCell ref="K39:L39"/>
    <mergeCell ref="M39:N39"/>
    <mergeCell ref="O39:P39"/>
    <mergeCell ref="Q39:R39"/>
    <mergeCell ref="S39:U39"/>
    <mergeCell ref="V39:X39"/>
    <mergeCell ref="Y39:AE39"/>
    <mergeCell ref="E40:J40"/>
    <mergeCell ref="K40:L40"/>
    <mergeCell ref="M40:N40"/>
    <mergeCell ref="O40:P40"/>
    <mergeCell ref="Q40:R40"/>
    <mergeCell ref="S40:U40"/>
    <mergeCell ref="V40:X40"/>
    <mergeCell ref="Y40:AE40"/>
    <mergeCell ref="E41:J41"/>
    <mergeCell ref="K41:L41"/>
    <mergeCell ref="M41:N41"/>
    <mergeCell ref="O41:P41"/>
    <mergeCell ref="Q41:R41"/>
    <mergeCell ref="S41:U41"/>
    <mergeCell ref="V41:X41"/>
    <mergeCell ref="Y41:AE41"/>
    <mergeCell ref="E42:J42"/>
    <mergeCell ref="K42:L42"/>
    <mergeCell ref="M42:N42"/>
    <mergeCell ref="O42:P42"/>
    <mergeCell ref="Q42:R42"/>
    <mergeCell ref="S42:U42"/>
    <mergeCell ref="V42:X42"/>
    <mergeCell ref="Y42:AE42"/>
    <mergeCell ref="E43:J43"/>
    <mergeCell ref="K43:L43"/>
    <mergeCell ref="M43:N43"/>
    <mergeCell ref="O43:P43"/>
    <mergeCell ref="Q43:R43"/>
    <mergeCell ref="S43:U43"/>
    <mergeCell ref="V43:X43"/>
    <mergeCell ref="Y43:AE43"/>
    <mergeCell ref="E44:J44"/>
    <mergeCell ref="K44:L44"/>
    <mergeCell ref="M44:N44"/>
    <mergeCell ref="O44:P44"/>
    <mergeCell ref="Q44:R44"/>
    <mergeCell ref="S44:U44"/>
    <mergeCell ref="V44:X44"/>
    <mergeCell ref="Y44:AE44"/>
    <mergeCell ref="E45:J45"/>
    <mergeCell ref="K45:L45"/>
    <mergeCell ref="M45:N45"/>
    <mergeCell ref="O45:P45"/>
    <mergeCell ref="Q45:R45"/>
    <mergeCell ref="S45:U45"/>
    <mergeCell ref="V45:X45"/>
    <mergeCell ref="Y45:AE45"/>
    <mergeCell ref="E46:J46"/>
    <mergeCell ref="K46:L46"/>
    <mergeCell ref="M46:N46"/>
    <mergeCell ref="O46:P46"/>
    <mergeCell ref="Q46:R46"/>
    <mergeCell ref="S46:U46"/>
    <mergeCell ref="V46:X46"/>
    <mergeCell ref="Y46:AE46"/>
    <mergeCell ref="E47:J47"/>
    <mergeCell ref="K47:L47"/>
    <mergeCell ref="M47:N47"/>
    <mergeCell ref="O47:P47"/>
    <mergeCell ref="Q47:R47"/>
    <mergeCell ref="S47:U47"/>
    <mergeCell ref="V47:X47"/>
    <mergeCell ref="Y47:AE47"/>
    <mergeCell ref="E48:J48"/>
    <mergeCell ref="K48:L48"/>
    <mergeCell ref="M48:N48"/>
    <mergeCell ref="O48:P48"/>
    <mergeCell ref="Q48:R48"/>
    <mergeCell ref="S48:U48"/>
    <mergeCell ref="V48:X48"/>
    <mergeCell ref="Y48:AE48"/>
    <mergeCell ref="E49:J49"/>
    <mergeCell ref="K49:L49"/>
    <mergeCell ref="M49:N49"/>
    <mergeCell ref="O49:P49"/>
    <mergeCell ref="Q49:R49"/>
    <mergeCell ref="S49:U49"/>
    <mergeCell ref="V49:X49"/>
    <mergeCell ref="Y49:AE49"/>
    <mergeCell ref="E50:J50"/>
    <mergeCell ref="K50:L50"/>
    <mergeCell ref="M50:N50"/>
    <mergeCell ref="O50:P50"/>
    <mergeCell ref="Q50:R50"/>
    <mergeCell ref="S50:U50"/>
    <mergeCell ref="V50:X50"/>
    <mergeCell ref="Y50:AE50"/>
    <mergeCell ref="E51:J51"/>
    <mergeCell ref="K51:L51"/>
    <mergeCell ref="M51:N51"/>
    <mergeCell ref="O51:P51"/>
    <mergeCell ref="Q51:R51"/>
    <mergeCell ref="S51:U51"/>
    <mergeCell ref="V51:X51"/>
    <mergeCell ref="Y51:AE51"/>
    <mergeCell ref="E52:J52"/>
    <mergeCell ref="K52:L52"/>
    <mergeCell ref="M52:N52"/>
    <mergeCell ref="O52:P52"/>
    <mergeCell ref="Q52:R52"/>
    <mergeCell ref="S52:U52"/>
    <mergeCell ref="V52:X52"/>
    <mergeCell ref="Y52:AE52"/>
    <mergeCell ref="E53:J53"/>
    <mergeCell ref="K53:L53"/>
    <mergeCell ref="M53:N53"/>
    <mergeCell ref="O53:P53"/>
    <mergeCell ref="Q53:R53"/>
    <mergeCell ref="S53:U53"/>
    <mergeCell ref="V53:X53"/>
    <mergeCell ref="Y53:AE53"/>
    <mergeCell ref="E54:J54"/>
    <mergeCell ref="K54:L54"/>
    <mergeCell ref="M54:N54"/>
    <mergeCell ref="O54:P54"/>
    <mergeCell ref="Q54:R54"/>
    <mergeCell ref="S54:U54"/>
    <mergeCell ref="V54:X54"/>
    <mergeCell ref="Y54:AE54"/>
    <mergeCell ref="W66:AE66"/>
    <mergeCell ref="E67:J67"/>
    <mergeCell ref="K67:L67"/>
    <mergeCell ref="M67:N67"/>
    <mergeCell ref="O67:P67"/>
    <mergeCell ref="Q67:S67"/>
    <mergeCell ref="E55:J55"/>
    <mergeCell ref="K55:L55"/>
    <mergeCell ref="M55:N55"/>
    <mergeCell ref="O55:P55"/>
    <mergeCell ref="Q55:R55"/>
    <mergeCell ref="S55:U55"/>
    <mergeCell ref="V55:X55"/>
    <mergeCell ref="Y55:AE55"/>
    <mergeCell ref="W58:AE58"/>
    <mergeCell ref="E59:J59"/>
    <mergeCell ref="K59:L59"/>
    <mergeCell ref="M59:N59"/>
    <mergeCell ref="O59:P59"/>
    <mergeCell ref="Q59:S59"/>
    <mergeCell ref="T59:V59"/>
    <mergeCell ref="W59:AE59"/>
    <mergeCell ref="C57:F57"/>
    <mergeCell ref="Q57:V57"/>
    <mergeCell ref="E66:J66"/>
    <mergeCell ref="K66:L66"/>
    <mergeCell ref="M66:N66"/>
    <mergeCell ref="O69:P69"/>
    <mergeCell ref="Q69:S69"/>
    <mergeCell ref="T69:V69"/>
    <mergeCell ref="W69:AE69"/>
    <mergeCell ref="E70:J70"/>
    <mergeCell ref="K70:L70"/>
    <mergeCell ref="M70:N70"/>
    <mergeCell ref="O70:P70"/>
    <mergeCell ref="Q70:S70"/>
    <mergeCell ref="T70:V70"/>
    <mergeCell ref="W70:AE70"/>
    <mergeCell ref="E68:J68"/>
    <mergeCell ref="K68:L68"/>
    <mergeCell ref="M68:N68"/>
    <mergeCell ref="O68:P68"/>
    <mergeCell ref="Q68:S68"/>
    <mergeCell ref="T68:V68"/>
    <mergeCell ref="W68:AE68"/>
    <mergeCell ref="O66:P66"/>
    <mergeCell ref="Q66:S66"/>
    <mergeCell ref="T66:V66"/>
    <mergeCell ref="E64:J64"/>
    <mergeCell ref="K64:L64"/>
    <mergeCell ref="M64:N64"/>
    <mergeCell ref="O64:P64"/>
    <mergeCell ref="Q64:S64"/>
    <mergeCell ref="T64:V64"/>
    <mergeCell ref="W64:AE64"/>
    <mergeCell ref="E65:J65"/>
    <mergeCell ref="K65:L65"/>
    <mergeCell ref="M65:N65"/>
    <mergeCell ref="O65:P65"/>
    <mergeCell ref="Q65:S65"/>
    <mergeCell ref="T65:V65"/>
    <mergeCell ref="W65:AE65"/>
    <mergeCell ref="E72:J72"/>
    <mergeCell ref="K72:L72"/>
    <mergeCell ref="M72:N72"/>
    <mergeCell ref="O72:P72"/>
    <mergeCell ref="Q72:S72"/>
    <mergeCell ref="T72:V72"/>
    <mergeCell ref="W72:AE72"/>
    <mergeCell ref="T67:V67"/>
    <mergeCell ref="W67:AE67"/>
    <mergeCell ref="E71:J71"/>
    <mergeCell ref="K71:L71"/>
    <mergeCell ref="M71:N71"/>
    <mergeCell ref="O71:P71"/>
    <mergeCell ref="Q71:S71"/>
    <mergeCell ref="T71:V71"/>
    <mergeCell ref="W71:AE71"/>
  </mergeCells>
  <phoneticPr fontId="1"/>
  <dataValidations disablePrompts="1" count="2">
    <dataValidation type="list" allowBlank="1" showInputMessage="1" showErrorMessage="1" sqref="M16:R55 M59:P73" xr:uid="{4D7E8021-936A-4E23-A511-8D888AFA5A49}">
      <formula1>",○"</formula1>
    </dataValidation>
    <dataValidation type="list" allowBlank="1" showInputMessage="1" showErrorMessage="1" sqref="K16:L55 K59:L73" xr:uid="{AC6597A7-D14B-4D09-A347-C23B1EF7B358}">
      <formula1>",男,女"</formula1>
    </dataValidation>
  </dataValidations>
  <printOptions horizontalCentered="1" verticalCentered="1"/>
  <pageMargins left="0.43307086614173229" right="0.55118110236220474" top="0.39370078740157483" bottom="0.19685039370078741"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21C77-2F99-483F-943D-39C9AF1EB13C}">
  <sheetPr codeName="Sheet6">
    <tabColor theme="0" tint="-0.249977111117893"/>
    <pageSetUpPr fitToPage="1"/>
  </sheetPr>
  <dimension ref="A1:AZ57"/>
  <sheetViews>
    <sheetView showGridLines="0" zoomScale="85" zoomScaleNormal="85" zoomScaleSheetLayoutView="85" workbookViewId="0"/>
  </sheetViews>
  <sheetFormatPr defaultColWidth="0" defaultRowHeight="13.5" zeroHeight="1" x14ac:dyDescent="0.15"/>
  <cols>
    <col min="1" max="1" width="1.125" style="10" customWidth="1"/>
    <col min="2" max="9" width="1.625" style="10" customWidth="1"/>
    <col min="10" max="10" width="2.25" style="10" customWidth="1"/>
    <col min="11" max="11" width="2.625" style="10" customWidth="1"/>
    <col min="12" max="12" width="3.75" style="10" customWidth="1"/>
    <col min="13" max="13" width="3.25" style="10" customWidth="1"/>
    <col min="14" max="14" width="1.625" style="10" customWidth="1"/>
    <col min="15" max="15" width="2.625" style="10" customWidth="1"/>
    <col min="16" max="16" width="3.5" style="10" customWidth="1"/>
    <col min="17" max="17" width="1.125" style="10" customWidth="1"/>
    <col min="18" max="18" width="2.875" style="10" customWidth="1"/>
    <col min="19" max="19" width="3" style="10" customWidth="1"/>
    <col min="20" max="20" width="2.25" style="10" customWidth="1"/>
    <col min="21" max="21" width="1.875" style="10" customWidth="1"/>
    <col min="22" max="22" width="2.625" style="10" customWidth="1"/>
    <col min="23" max="23" width="2.375" style="10" customWidth="1"/>
    <col min="24" max="24" width="3.5" style="10" customWidth="1"/>
    <col min="25" max="25" width="4" style="10" customWidth="1"/>
    <col min="26" max="26" width="1.75" style="10" customWidth="1"/>
    <col min="27" max="27" width="3.625" style="10" customWidth="1"/>
    <col min="28" max="28" width="3.125" style="10" customWidth="1"/>
    <col min="29" max="29" width="1.75" style="10" customWidth="1"/>
    <col min="30" max="30" width="2.75" style="10" customWidth="1"/>
    <col min="31" max="31" width="3.375" style="10" customWidth="1"/>
    <col min="32" max="32" width="1.125" style="10" customWidth="1"/>
    <col min="33" max="33" width="2.75" style="10" customWidth="1"/>
    <col min="34" max="34" width="3.25" style="10" customWidth="1"/>
    <col min="35" max="35" width="2.375" style="10" customWidth="1"/>
    <col min="36" max="36" width="1.75" style="10" customWidth="1"/>
    <col min="37" max="38" width="2.25" style="10" customWidth="1"/>
    <col min="39" max="39" width="2.5" style="10" customWidth="1"/>
    <col min="40" max="40" width="3.25" style="10" customWidth="1"/>
    <col min="41" max="41" width="1.25" style="10" customWidth="1"/>
    <col min="42" max="42" width="2" style="10" customWidth="1"/>
    <col min="43" max="43" width="1" style="10" customWidth="1"/>
    <col min="44" max="44" width="3.25" style="10" customWidth="1"/>
    <col min="45" max="45" width="1.25" style="10" customWidth="1"/>
    <col min="46" max="46" width="2.75" style="10" customWidth="1"/>
    <col min="47" max="48" width="2.25" style="10" customWidth="1"/>
    <col min="49" max="52" width="9" style="10" customWidth="1"/>
    <col min="53" max="16384" width="9" style="10" hidden="1"/>
  </cols>
  <sheetData>
    <row r="1" spans="2:48" ht="6.75" customHeight="1" thickBot="1" x14ac:dyDescent="0.2"/>
    <row r="2" spans="2:48" s="11" customFormat="1" ht="26.25" customHeight="1" thickTop="1" x14ac:dyDescent="0.15">
      <c r="B2" s="235"/>
      <c r="C2" s="236" t="s">
        <v>367</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7"/>
    </row>
    <row r="3" spans="2:48" s="11" customFormat="1" ht="26.25" customHeight="1" thickBot="1" x14ac:dyDescent="0.2">
      <c r="B3" s="238"/>
      <c r="C3" s="239" t="s">
        <v>352</v>
      </c>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40"/>
    </row>
    <row r="4" spans="2:48" s="21" customFormat="1" ht="26.25" customHeight="1" thickTop="1" x14ac:dyDescent="0.15">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row>
    <row r="5" spans="2:48" s="21" customFormat="1" ht="26.25" customHeight="1" x14ac:dyDescent="0.15">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row>
    <row r="6" spans="2:48" s="21" customFormat="1" ht="26.25" customHeight="1" x14ac:dyDescent="0.15">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row>
    <row r="7" spans="2:48" s="21" customFormat="1" ht="26.25" customHeight="1" x14ac:dyDescent="0.15">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row>
    <row r="8" spans="2:48" x14ac:dyDescent="0.15">
      <c r="B8" s="213"/>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5"/>
    </row>
    <row r="9" spans="2:48" ht="14.25" x14ac:dyDescent="0.15">
      <c r="B9" s="193"/>
      <c r="D9" s="11" t="s">
        <v>260</v>
      </c>
      <c r="E9" s="11"/>
      <c r="F9" s="11"/>
      <c r="G9" s="11"/>
      <c r="H9" s="11"/>
      <c r="I9" s="11"/>
      <c r="AU9" s="194"/>
    </row>
    <row r="10" spans="2:48" s="13" customFormat="1" ht="20.100000000000001" customHeight="1" x14ac:dyDescent="0.15">
      <c r="B10" s="195"/>
      <c r="C10" s="376" t="s">
        <v>17</v>
      </c>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196"/>
      <c r="AV10" s="12"/>
    </row>
    <row r="11" spans="2:48" s="14" customFormat="1" ht="14.25" customHeight="1" x14ac:dyDescent="0.15">
      <c r="B11" s="197"/>
      <c r="AU11" s="198"/>
    </row>
    <row r="12" spans="2:48" s="14" customFormat="1" ht="24.75" customHeight="1" x14ac:dyDescent="0.15">
      <c r="B12" s="197"/>
      <c r="C12" s="377" t="s">
        <v>126</v>
      </c>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875">
        <v>7</v>
      </c>
      <c r="AC12" s="875"/>
      <c r="AD12" s="379" t="s">
        <v>125</v>
      </c>
      <c r="AE12" s="379"/>
      <c r="AF12" s="380">
        <f>IF(AB12="","",2018+AB12)</f>
        <v>2025</v>
      </c>
      <c r="AG12" s="380"/>
      <c r="AH12" s="380"/>
      <c r="AI12" s="10" t="s">
        <v>124</v>
      </c>
      <c r="AJ12" s="73"/>
      <c r="AK12" s="875">
        <v>1</v>
      </c>
      <c r="AL12" s="875"/>
      <c r="AM12" s="69" t="s">
        <v>45</v>
      </c>
      <c r="AN12" s="876">
        <v>14</v>
      </c>
      <c r="AO12" s="876"/>
      <c r="AP12" s="382" t="s">
        <v>121</v>
      </c>
      <c r="AQ12" s="382"/>
      <c r="AU12" s="198"/>
    </row>
    <row r="13" spans="2:48" s="14" customFormat="1" ht="24.75" customHeight="1" x14ac:dyDescent="0.15">
      <c r="B13" s="197"/>
      <c r="D13" s="17"/>
      <c r="E13" s="10"/>
      <c r="F13" s="10"/>
      <c r="G13" s="10"/>
      <c r="Y13" s="74"/>
      <c r="Z13" s="74"/>
      <c r="AA13" s="74"/>
      <c r="AB13" s="71"/>
      <c r="AC13" s="71"/>
      <c r="AD13" s="72"/>
      <c r="AE13" s="72"/>
      <c r="AF13" s="72"/>
      <c r="AG13" s="72"/>
      <c r="AH13" s="72"/>
      <c r="AI13" s="71"/>
      <c r="AJ13" s="71"/>
      <c r="AK13" s="71"/>
      <c r="AL13" s="69"/>
      <c r="AM13" s="69"/>
      <c r="AN13" s="71"/>
      <c r="AO13" s="71"/>
      <c r="AP13" s="69"/>
      <c r="AQ13" s="70"/>
      <c r="AR13" s="70"/>
      <c r="AS13" s="69"/>
      <c r="AT13" s="69"/>
      <c r="AU13" s="198"/>
    </row>
    <row r="14" spans="2:48" s="18" customFormat="1" ht="20.100000000000001" customHeight="1" x14ac:dyDescent="0.15">
      <c r="B14" s="199"/>
      <c r="D14" s="373" t="s">
        <v>18</v>
      </c>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19"/>
      <c r="AU14" s="200"/>
    </row>
    <row r="15" spans="2:48" s="14" customFormat="1" ht="19.5" customHeight="1" x14ac:dyDescent="0.15">
      <c r="B15" s="197"/>
      <c r="AU15" s="198"/>
    </row>
    <row r="16" spans="2:48" s="15" customFormat="1" ht="20.100000000000001" customHeight="1" x14ac:dyDescent="0.15">
      <c r="B16" s="201"/>
      <c r="V16" s="368" t="s">
        <v>19</v>
      </c>
      <c r="W16" s="368"/>
      <c r="X16" s="368"/>
      <c r="Y16" s="368"/>
      <c r="Z16" s="368"/>
      <c r="AA16" s="877">
        <v>7590000</v>
      </c>
      <c r="AB16" s="877"/>
      <c r="AC16" s="877"/>
      <c r="AD16" s="877"/>
      <c r="AE16" s="877"/>
      <c r="AF16" s="877"/>
      <c r="AG16" s="877"/>
      <c r="AH16" s="877"/>
      <c r="AI16" s="877"/>
      <c r="AJ16" s="877"/>
      <c r="AK16" s="877"/>
      <c r="AL16" s="877"/>
      <c r="AM16" s="877"/>
      <c r="AN16" s="877"/>
      <c r="AO16" s="877"/>
      <c r="AP16" s="877"/>
      <c r="AQ16" s="877"/>
      <c r="AR16" s="877"/>
      <c r="AS16" s="877"/>
      <c r="AT16" s="877"/>
      <c r="AU16" s="202"/>
      <c r="AV16" s="11"/>
    </row>
    <row r="17" spans="2:48" s="15" customFormat="1" ht="24" customHeight="1" x14ac:dyDescent="0.15">
      <c r="B17" s="201"/>
      <c r="M17" s="16" t="s">
        <v>20</v>
      </c>
      <c r="N17" s="20"/>
      <c r="O17" s="20"/>
      <c r="P17" s="20"/>
      <c r="Q17" s="20"/>
      <c r="R17" s="20"/>
      <c r="S17" s="20"/>
      <c r="V17" s="368" t="s">
        <v>21</v>
      </c>
      <c r="W17" s="368"/>
      <c r="X17" s="368"/>
      <c r="Y17" s="368"/>
      <c r="Z17" s="368"/>
      <c r="AA17" s="847" t="s">
        <v>257</v>
      </c>
      <c r="AB17" s="847"/>
      <c r="AC17" s="847"/>
      <c r="AD17" s="847"/>
      <c r="AE17" s="847"/>
      <c r="AF17" s="847"/>
      <c r="AG17" s="847"/>
      <c r="AH17" s="847"/>
      <c r="AI17" s="847"/>
      <c r="AJ17" s="847"/>
      <c r="AK17" s="847"/>
      <c r="AL17" s="847"/>
      <c r="AM17" s="847"/>
      <c r="AN17" s="847"/>
      <c r="AO17" s="847"/>
      <c r="AP17" s="847"/>
      <c r="AQ17" s="847"/>
      <c r="AR17" s="847"/>
      <c r="AS17" s="847"/>
      <c r="AT17" s="847"/>
      <c r="AU17" s="202"/>
      <c r="AV17" s="11"/>
    </row>
    <row r="18" spans="2:48" s="15" customFormat="1" ht="36" customHeight="1" x14ac:dyDescent="0.15">
      <c r="B18" s="201"/>
      <c r="V18" s="265" t="s">
        <v>22</v>
      </c>
      <c r="W18" s="265"/>
      <c r="X18" s="265"/>
      <c r="Y18" s="265"/>
      <c r="Z18" s="265"/>
      <c r="AA18" s="874" t="s">
        <v>258</v>
      </c>
      <c r="AB18" s="874"/>
      <c r="AC18" s="874"/>
      <c r="AD18" s="874"/>
      <c r="AE18" s="874"/>
      <c r="AF18" s="874"/>
      <c r="AG18" s="874"/>
      <c r="AH18" s="874"/>
      <c r="AI18" s="874"/>
      <c r="AJ18" s="874"/>
      <c r="AK18" s="874"/>
      <c r="AL18" s="874"/>
      <c r="AM18" s="874"/>
      <c r="AN18" s="874"/>
      <c r="AO18" s="874"/>
      <c r="AP18" s="874"/>
      <c r="AQ18" s="874"/>
      <c r="AR18" s="874"/>
      <c r="AS18" s="874"/>
      <c r="AT18" s="874"/>
      <c r="AU18" s="203"/>
      <c r="AV18" s="21"/>
    </row>
    <row r="19" spans="2:48" s="15" customFormat="1" ht="33" customHeight="1" x14ac:dyDescent="0.15">
      <c r="B19" s="201"/>
      <c r="V19" s="282" t="s">
        <v>23</v>
      </c>
      <c r="W19" s="282"/>
      <c r="X19" s="282"/>
      <c r="Y19" s="282"/>
      <c r="Z19" s="282"/>
      <c r="AA19" s="874" t="s">
        <v>259</v>
      </c>
      <c r="AB19" s="874"/>
      <c r="AC19" s="874"/>
      <c r="AD19" s="874"/>
      <c r="AE19" s="874"/>
      <c r="AF19" s="874"/>
      <c r="AG19" s="874"/>
      <c r="AH19" s="874"/>
      <c r="AI19" s="874"/>
      <c r="AJ19" s="874"/>
      <c r="AK19" s="874"/>
      <c r="AL19" s="874"/>
      <c r="AM19" s="874"/>
      <c r="AN19" s="874"/>
      <c r="AO19" s="874"/>
      <c r="AP19" s="874"/>
      <c r="AQ19" s="874"/>
      <c r="AR19" s="874"/>
      <c r="AS19" s="874"/>
      <c r="AT19" s="874"/>
      <c r="AU19" s="202"/>
      <c r="AV19" s="11"/>
    </row>
    <row r="20" spans="2:48" s="14" customFormat="1" ht="27" customHeight="1" x14ac:dyDescent="0.15">
      <c r="B20" s="197"/>
      <c r="V20" s="22"/>
      <c r="W20" s="22"/>
      <c r="X20" s="22"/>
      <c r="Y20" s="22"/>
      <c r="Z20" s="22"/>
      <c r="AA20" s="22"/>
      <c r="AB20" s="25"/>
      <c r="AC20" s="25"/>
      <c r="AD20" s="25"/>
      <c r="AE20" s="25"/>
      <c r="AF20" s="25"/>
      <c r="AG20" s="25"/>
      <c r="AH20" s="25"/>
      <c r="AI20" s="25"/>
      <c r="AJ20" s="25"/>
      <c r="AK20" s="25"/>
      <c r="AL20" s="25"/>
      <c r="AM20" s="25"/>
      <c r="AN20" s="25"/>
      <c r="AO20" s="25"/>
      <c r="AP20" s="25"/>
      <c r="AQ20" s="25"/>
      <c r="AR20" s="25"/>
      <c r="AS20" s="25"/>
      <c r="AT20" s="25"/>
      <c r="AU20" s="202"/>
      <c r="AV20" s="11"/>
    </row>
    <row r="21" spans="2:48" s="15" customFormat="1" ht="19.5" customHeight="1" x14ac:dyDescent="0.15">
      <c r="B21" s="201"/>
      <c r="D21" s="367" t="s">
        <v>221</v>
      </c>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204"/>
    </row>
    <row r="22" spans="2:48" s="15" customFormat="1" ht="33" customHeight="1" x14ac:dyDescent="0.15">
      <c r="B22" s="201"/>
      <c r="C22" s="368" t="s">
        <v>222</v>
      </c>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8"/>
      <c r="AS22" s="368"/>
      <c r="AT22" s="368"/>
      <c r="AU22" s="204"/>
    </row>
    <row r="23" spans="2:48" s="23" customFormat="1" ht="20.100000000000001" customHeight="1" x14ac:dyDescent="0.15">
      <c r="B23" s="205"/>
      <c r="C23" s="369" t="s">
        <v>24</v>
      </c>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196"/>
      <c r="AV23" s="12"/>
    </row>
    <row r="24" spans="2:48" s="14" customFormat="1" ht="12" customHeight="1" x14ac:dyDescent="0.15">
      <c r="B24" s="197"/>
      <c r="G24" s="120"/>
      <c r="H24" s="120"/>
      <c r="I24" s="120"/>
      <c r="J24" s="370">
        <f>2018+L25</f>
        <v>2025</v>
      </c>
      <c r="K24" s="370"/>
      <c r="L24" s="370"/>
      <c r="M24" s="120"/>
      <c r="N24" s="371">
        <f>DATE(J24,N25,Q25)</f>
        <v>45693</v>
      </c>
      <c r="O24" s="372"/>
      <c r="P24" s="372"/>
      <c r="Q24" s="372"/>
      <c r="R24" s="372"/>
      <c r="S24" s="372"/>
      <c r="T24" s="120"/>
      <c r="U24" s="120"/>
      <c r="V24" s="120"/>
      <c r="W24" s="120"/>
      <c r="X24" s="120"/>
      <c r="Y24" s="370">
        <f>2018+AA25</f>
        <v>2025</v>
      </c>
      <c r="Z24" s="370"/>
      <c r="AA24" s="370"/>
      <c r="AB24" s="120"/>
      <c r="AC24" s="371">
        <f>DATE(Y24,AC25,AF25)</f>
        <v>45694</v>
      </c>
      <c r="AD24" s="372"/>
      <c r="AE24" s="372"/>
      <c r="AF24" s="372"/>
      <c r="AG24" s="372"/>
      <c r="AH24" s="372"/>
      <c r="AI24" s="120"/>
      <c r="AJ24" s="120"/>
      <c r="AK24" s="121"/>
      <c r="AL24" s="121"/>
      <c r="AM24" s="121"/>
      <c r="AN24" s="121"/>
      <c r="AO24" s="121"/>
      <c r="AP24" s="121"/>
      <c r="AQ24" s="121"/>
      <c r="AR24" s="121"/>
      <c r="AS24" s="121"/>
      <c r="AT24" s="121"/>
      <c r="AU24" s="198"/>
    </row>
    <row r="25" spans="2:48" s="20" customFormat="1" ht="40.5" customHeight="1" x14ac:dyDescent="0.15">
      <c r="B25" s="206"/>
      <c r="C25" s="359" t="s">
        <v>25</v>
      </c>
      <c r="D25" s="360"/>
      <c r="E25" s="360"/>
      <c r="F25" s="360"/>
      <c r="G25" s="360"/>
      <c r="H25" s="360"/>
      <c r="I25" s="361"/>
      <c r="J25" s="362" t="s">
        <v>126</v>
      </c>
      <c r="K25" s="357"/>
      <c r="L25" s="185">
        <v>7</v>
      </c>
      <c r="M25" s="75" t="s">
        <v>123</v>
      </c>
      <c r="N25" s="869">
        <v>2</v>
      </c>
      <c r="O25" s="869"/>
      <c r="P25" s="75" t="s">
        <v>45</v>
      </c>
      <c r="Q25" s="869">
        <v>5</v>
      </c>
      <c r="R25" s="869"/>
      <c r="S25" s="75" t="s">
        <v>46</v>
      </c>
      <c r="T25" s="873">
        <v>10</v>
      </c>
      <c r="U25" s="873"/>
      <c r="V25" s="363" t="s">
        <v>127</v>
      </c>
      <c r="W25" s="363"/>
      <c r="X25" s="363"/>
      <c r="Y25" s="357" t="s">
        <v>126</v>
      </c>
      <c r="Z25" s="357"/>
      <c r="AA25" s="185">
        <v>7</v>
      </c>
      <c r="AB25" s="75" t="s">
        <v>123</v>
      </c>
      <c r="AC25" s="869">
        <v>2</v>
      </c>
      <c r="AD25" s="869"/>
      <c r="AE25" s="75" t="s">
        <v>128</v>
      </c>
      <c r="AF25" s="869">
        <v>6</v>
      </c>
      <c r="AG25" s="869"/>
      <c r="AH25" s="75" t="s">
        <v>46</v>
      </c>
      <c r="AI25" s="873">
        <v>14</v>
      </c>
      <c r="AJ25" s="873"/>
      <c r="AK25" s="357" t="s">
        <v>129</v>
      </c>
      <c r="AL25" s="357"/>
      <c r="AM25" s="357"/>
      <c r="AN25" s="869">
        <f>IF(AF25="","",_xlfn.DAYS(AC24,N24))</f>
        <v>1</v>
      </c>
      <c r="AO25" s="869"/>
      <c r="AP25" s="338" t="s">
        <v>90</v>
      </c>
      <c r="AQ25" s="338"/>
      <c r="AR25" s="869">
        <f>IF(AF25="","",AN25+1)</f>
        <v>2</v>
      </c>
      <c r="AS25" s="869"/>
      <c r="AT25" s="76" t="s">
        <v>46</v>
      </c>
      <c r="AU25" s="207"/>
    </row>
    <row r="26" spans="2:48" s="20" customFormat="1" ht="40.5" customHeight="1" x14ac:dyDescent="0.15">
      <c r="B26" s="206"/>
      <c r="C26" s="340" t="s">
        <v>26</v>
      </c>
      <c r="D26" s="341"/>
      <c r="E26" s="341"/>
      <c r="F26" s="341"/>
      <c r="G26" s="341"/>
      <c r="H26" s="341"/>
      <c r="I26" s="342"/>
      <c r="J26" s="870" t="s">
        <v>261</v>
      </c>
      <c r="K26" s="871"/>
      <c r="L26" s="871"/>
      <c r="M26" s="871"/>
      <c r="N26" s="871"/>
      <c r="O26" s="871"/>
      <c r="P26" s="871"/>
      <c r="Q26" s="871"/>
      <c r="R26" s="871"/>
      <c r="S26" s="871"/>
      <c r="T26" s="871"/>
      <c r="U26" s="871"/>
      <c r="V26" s="871"/>
      <c r="W26" s="871"/>
      <c r="X26" s="871"/>
      <c r="Y26" s="871"/>
      <c r="Z26" s="871"/>
      <c r="AA26" s="871"/>
      <c r="AB26" s="871"/>
      <c r="AC26" s="871"/>
      <c r="AD26" s="871"/>
      <c r="AE26" s="871"/>
      <c r="AF26" s="871"/>
      <c r="AG26" s="871"/>
      <c r="AH26" s="871"/>
      <c r="AI26" s="871"/>
      <c r="AJ26" s="871"/>
      <c r="AK26" s="871"/>
      <c r="AL26" s="871"/>
      <c r="AM26" s="871"/>
      <c r="AN26" s="871"/>
      <c r="AO26" s="871"/>
      <c r="AP26" s="871"/>
      <c r="AQ26" s="871"/>
      <c r="AR26" s="871"/>
      <c r="AS26" s="871"/>
      <c r="AT26" s="872"/>
      <c r="AU26" s="207"/>
    </row>
    <row r="27" spans="2:48" s="20" customFormat="1" ht="20.25" customHeight="1" x14ac:dyDescent="0.15">
      <c r="B27" s="206"/>
      <c r="C27" s="346" t="s">
        <v>27</v>
      </c>
      <c r="D27" s="347"/>
      <c r="E27" s="347"/>
      <c r="F27" s="347"/>
      <c r="G27" s="347"/>
      <c r="H27" s="347"/>
      <c r="I27" s="347"/>
      <c r="J27" s="354" t="s">
        <v>28</v>
      </c>
      <c r="K27" s="354"/>
      <c r="L27" s="354"/>
      <c r="M27" s="354"/>
      <c r="N27" s="354"/>
      <c r="O27" s="860" t="s">
        <v>262</v>
      </c>
      <c r="P27" s="860"/>
      <c r="Q27" s="860"/>
      <c r="R27" s="860"/>
      <c r="S27" s="860"/>
      <c r="T27" s="860"/>
      <c r="U27" s="860"/>
      <c r="V27" s="860"/>
      <c r="W27" s="860"/>
      <c r="X27" s="860"/>
      <c r="Y27" s="860"/>
      <c r="Z27" s="860"/>
      <c r="AA27" s="860"/>
      <c r="AB27" s="860"/>
      <c r="AC27" s="860"/>
      <c r="AD27" s="860"/>
      <c r="AE27" s="860"/>
      <c r="AF27" s="860"/>
      <c r="AG27" s="355" t="s">
        <v>130</v>
      </c>
      <c r="AH27" s="355"/>
      <c r="AI27" s="355"/>
      <c r="AJ27" s="355"/>
      <c r="AK27" s="355"/>
      <c r="AL27" s="860" t="s">
        <v>263</v>
      </c>
      <c r="AM27" s="860"/>
      <c r="AN27" s="860"/>
      <c r="AO27" s="860"/>
      <c r="AP27" s="860"/>
      <c r="AQ27" s="860"/>
      <c r="AR27" s="860"/>
      <c r="AS27" s="860"/>
      <c r="AT27" s="861"/>
      <c r="AU27" s="207"/>
    </row>
    <row r="28" spans="2:48" s="20" customFormat="1" ht="20.25" customHeight="1" x14ac:dyDescent="0.15">
      <c r="B28" s="206"/>
      <c r="C28" s="348"/>
      <c r="D28" s="349"/>
      <c r="E28" s="349"/>
      <c r="F28" s="349"/>
      <c r="G28" s="349"/>
      <c r="H28" s="349"/>
      <c r="I28" s="349"/>
      <c r="J28" s="354"/>
      <c r="K28" s="354"/>
      <c r="L28" s="354"/>
      <c r="M28" s="354"/>
      <c r="N28" s="354"/>
      <c r="O28" s="842"/>
      <c r="P28" s="842"/>
      <c r="Q28" s="842"/>
      <c r="R28" s="842"/>
      <c r="S28" s="842"/>
      <c r="T28" s="842"/>
      <c r="U28" s="842"/>
      <c r="V28" s="842"/>
      <c r="W28" s="842"/>
      <c r="X28" s="842"/>
      <c r="Y28" s="842"/>
      <c r="Z28" s="842"/>
      <c r="AA28" s="842"/>
      <c r="AB28" s="842"/>
      <c r="AC28" s="842"/>
      <c r="AD28" s="842"/>
      <c r="AE28" s="842"/>
      <c r="AF28" s="842"/>
      <c r="AG28" s="355"/>
      <c r="AH28" s="355"/>
      <c r="AI28" s="355"/>
      <c r="AJ28" s="355"/>
      <c r="AK28" s="355"/>
      <c r="AL28" s="842"/>
      <c r="AM28" s="842"/>
      <c r="AN28" s="842"/>
      <c r="AO28" s="842"/>
      <c r="AP28" s="842"/>
      <c r="AQ28" s="842"/>
      <c r="AR28" s="842"/>
      <c r="AS28" s="842"/>
      <c r="AT28" s="843"/>
      <c r="AU28" s="207"/>
    </row>
    <row r="29" spans="2:48" s="20" customFormat="1" ht="15" customHeight="1" x14ac:dyDescent="0.15">
      <c r="B29" s="206"/>
      <c r="C29" s="348"/>
      <c r="D29" s="349"/>
      <c r="E29" s="349"/>
      <c r="F29" s="349"/>
      <c r="G29" s="349"/>
      <c r="H29" s="349"/>
      <c r="I29" s="350"/>
      <c r="J29" s="290" t="s">
        <v>179</v>
      </c>
      <c r="K29" s="291"/>
      <c r="L29" s="291"/>
      <c r="M29" s="291"/>
      <c r="N29" s="292"/>
      <c r="O29" s="859" t="s">
        <v>258</v>
      </c>
      <c r="P29" s="860"/>
      <c r="Q29" s="860"/>
      <c r="R29" s="860"/>
      <c r="S29" s="860"/>
      <c r="T29" s="860"/>
      <c r="U29" s="860"/>
      <c r="V29" s="860"/>
      <c r="W29" s="860"/>
      <c r="X29" s="860"/>
      <c r="Y29" s="861"/>
      <c r="Z29" s="318" t="s">
        <v>131</v>
      </c>
      <c r="AA29" s="319"/>
      <c r="AB29" s="319"/>
      <c r="AC29" s="865">
        <f>IF(AA16="","",AA16)</f>
        <v>7590000</v>
      </c>
      <c r="AD29" s="865"/>
      <c r="AE29" s="865"/>
      <c r="AF29" s="865"/>
      <c r="AG29" s="865"/>
      <c r="AH29" s="865"/>
      <c r="AI29" s="865"/>
      <c r="AJ29" s="865"/>
      <c r="AK29" s="865"/>
      <c r="AL29" s="865"/>
      <c r="AM29" s="865"/>
      <c r="AN29" s="865"/>
      <c r="AO29" s="865"/>
      <c r="AP29" s="865"/>
      <c r="AQ29" s="865"/>
      <c r="AR29" s="865"/>
      <c r="AS29" s="865"/>
      <c r="AT29" s="866"/>
      <c r="AU29" s="207"/>
    </row>
    <row r="30" spans="2:48" s="20" customFormat="1" ht="20.25" customHeight="1" x14ac:dyDescent="0.15">
      <c r="B30" s="206"/>
      <c r="C30" s="348"/>
      <c r="D30" s="349"/>
      <c r="E30" s="349"/>
      <c r="F30" s="349"/>
      <c r="G30" s="349"/>
      <c r="H30" s="349"/>
      <c r="I30" s="350"/>
      <c r="J30" s="293"/>
      <c r="K30" s="294"/>
      <c r="L30" s="294"/>
      <c r="M30" s="294"/>
      <c r="N30" s="295"/>
      <c r="O30" s="862"/>
      <c r="P30" s="863"/>
      <c r="Q30" s="863"/>
      <c r="R30" s="863"/>
      <c r="S30" s="863"/>
      <c r="T30" s="863"/>
      <c r="U30" s="863"/>
      <c r="V30" s="863"/>
      <c r="W30" s="863"/>
      <c r="X30" s="863"/>
      <c r="Y30" s="864"/>
      <c r="Z30" s="322" t="s">
        <v>132</v>
      </c>
      <c r="AA30" s="323"/>
      <c r="AB30" s="323"/>
      <c r="AC30" s="867" t="str">
        <f>IF(AA17="","",AA17)</f>
        <v>山口市阿東嘉年下１８△△-×</v>
      </c>
      <c r="AD30" s="867"/>
      <c r="AE30" s="867"/>
      <c r="AF30" s="867"/>
      <c r="AG30" s="867"/>
      <c r="AH30" s="867"/>
      <c r="AI30" s="867"/>
      <c r="AJ30" s="867"/>
      <c r="AK30" s="867"/>
      <c r="AL30" s="867"/>
      <c r="AM30" s="867"/>
      <c r="AN30" s="867"/>
      <c r="AO30" s="867"/>
      <c r="AP30" s="867"/>
      <c r="AQ30" s="867"/>
      <c r="AR30" s="867"/>
      <c r="AS30" s="867"/>
      <c r="AT30" s="868"/>
      <c r="AU30" s="207"/>
    </row>
    <row r="31" spans="2:48" s="20" customFormat="1" ht="15.75" customHeight="1" x14ac:dyDescent="0.15">
      <c r="B31" s="206"/>
      <c r="C31" s="348"/>
      <c r="D31" s="349"/>
      <c r="E31" s="349"/>
      <c r="F31" s="349"/>
      <c r="G31" s="349"/>
      <c r="H31" s="349"/>
      <c r="I31" s="350"/>
      <c r="J31" s="293" t="s">
        <v>29</v>
      </c>
      <c r="K31" s="294"/>
      <c r="L31" s="294"/>
      <c r="M31" s="294"/>
      <c r="N31" s="295"/>
      <c r="O31" s="849" t="s">
        <v>264</v>
      </c>
      <c r="P31" s="839"/>
      <c r="Q31" s="839"/>
      <c r="R31" s="850"/>
      <c r="S31" s="856" t="s">
        <v>265</v>
      </c>
      <c r="T31" s="857"/>
      <c r="U31" s="857"/>
      <c r="V31" s="857"/>
      <c r="W31" s="857"/>
      <c r="X31" s="857"/>
      <c r="Y31" s="858"/>
      <c r="Z31" s="302" t="s">
        <v>133</v>
      </c>
      <c r="AA31" s="303"/>
      <c r="AB31" s="303"/>
      <c r="AC31" s="844" t="s">
        <v>266</v>
      </c>
      <c r="AD31" s="844"/>
      <c r="AE31" s="844"/>
      <c r="AF31" s="844"/>
      <c r="AG31" s="844"/>
      <c r="AH31" s="844"/>
      <c r="AI31" s="844"/>
      <c r="AJ31" s="844"/>
      <c r="AK31" s="844"/>
      <c r="AL31" s="844"/>
      <c r="AM31" s="844"/>
      <c r="AN31" s="844"/>
      <c r="AO31" s="844"/>
      <c r="AP31" s="844"/>
      <c r="AQ31" s="844"/>
      <c r="AR31" s="844"/>
      <c r="AS31" s="844"/>
      <c r="AT31" s="845"/>
      <c r="AU31" s="207"/>
    </row>
    <row r="32" spans="2:48" s="20" customFormat="1" ht="16.5" customHeight="1" x14ac:dyDescent="0.15">
      <c r="B32" s="206"/>
      <c r="C32" s="348"/>
      <c r="D32" s="349"/>
      <c r="E32" s="349"/>
      <c r="F32" s="349"/>
      <c r="G32" s="349"/>
      <c r="H32" s="349"/>
      <c r="I32" s="350"/>
      <c r="J32" s="293" t="s">
        <v>180</v>
      </c>
      <c r="K32" s="294"/>
      <c r="L32" s="294"/>
      <c r="M32" s="294"/>
      <c r="N32" s="295"/>
      <c r="O32" s="851"/>
      <c r="P32" s="852"/>
      <c r="Q32" s="852"/>
      <c r="R32" s="853"/>
      <c r="S32" s="838" t="s">
        <v>366</v>
      </c>
      <c r="T32" s="839"/>
      <c r="U32" s="839"/>
      <c r="V32" s="839"/>
      <c r="W32" s="839"/>
      <c r="X32" s="839"/>
      <c r="Y32" s="840"/>
      <c r="Z32" s="302" t="s">
        <v>134</v>
      </c>
      <c r="AA32" s="303"/>
      <c r="AB32" s="303"/>
      <c r="AC32" s="844" t="s">
        <v>267</v>
      </c>
      <c r="AD32" s="844"/>
      <c r="AE32" s="844"/>
      <c r="AF32" s="844"/>
      <c r="AG32" s="844"/>
      <c r="AH32" s="844"/>
      <c r="AI32" s="844"/>
      <c r="AJ32" s="844"/>
      <c r="AK32" s="844"/>
      <c r="AL32" s="844"/>
      <c r="AM32" s="844"/>
      <c r="AN32" s="844"/>
      <c r="AO32" s="844"/>
      <c r="AP32" s="844"/>
      <c r="AQ32" s="844"/>
      <c r="AR32" s="844"/>
      <c r="AS32" s="844"/>
      <c r="AT32" s="845"/>
      <c r="AU32" s="207"/>
    </row>
    <row r="33" spans="2:47" s="20" customFormat="1" ht="20.25" customHeight="1" x14ac:dyDescent="0.15">
      <c r="B33" s="206"/>
      <c r="C33" s="348"/>
      <c r="D33" s="349"/>
      <c r="E33" s="349"/>
      <c r="F33" s="349"/>
      <c r="G33" s="349"/>
      <c r="H33" s="349"/>
      <c r="I33" s="350"/>
      <c r="J33" s="306"/>
      <c r="K33" s="307"/>
      <c r="L33" s="307"/>
      <c r="M33" s="307"/>
      <c r="N33" s="308"/>
      <c r="O33" s="854"/>
      <c r="P33" s="842"/>
      <c r="Q33" s="842"/>
      <c r="R33" s="855"/>
      <c r="S33" s="841"/>
      <c r="T33" s="842"/>
      <c r="U33" s="842"/>
      <c r="V33" s="842"/>
      <c r="W33" s="842"/>
      <c r="X33" s="842"/>
      <c r="Y33" s="843"/>
      <c r="Z33" s="302" t="s">
        <v>138</v>
      </c>
      <c r="AA33" s="303"/>
      <c r="AB33" s="303"/>
      <c r="AC33" s="846" t="s">
        <v>268</v>
      </c>
      <c r="AD33" s="847"/>
      <c r="AE33" s="847"/>
      <c r="AF33" s="847"/>
      <c r="AG33" s="847"/>
      <c r="AH33" s="847"/>
      <c r="AI33" s="847"/>
      <c r="AJ33" s="847"/>
      <c r="AK33" s="847"/>
      <c r="AL33" s="847"/>
      <c r="AM33" s="847"/>
      <c r="AN33" s="847"/>
      <c r="AO33" s="847"/>
      <c r="AP33" s="847"/>
      <c r="AQ33" s="847"/>
      <c r="AR33" s="847"/>
      <c r="AS33" s="847"/>
      <c r="AT33" s="848"/>
      <c r="AU33" s="207"/>
    </row>
    <row r="34" spans="2:47" s="20" customFormat="1" ht="25.5" customHeight="1" x14ac:dyDescent="0.15">
      <c r="B34" s="206"/>
      <c r="C34" s="348"/>
      <c r="D34" s="349"/>
      <c r="E34" s="349"/>
      <c r="F34" s="349"/>
      <c r="G34" s="349"/>
      <c r="H34" s="349"/>
      <c r="I34" s="350"/>
      <c r="J34" s="290" t="s">
        <v>223</v>
      </c>
      <c r="K34" s="291"/>
      <c r="L34" s="291"/>
      <c r="M34" s="291"/>
      <c r="N34" s="292"/>
      <c r="O34" s="296" t="s">
        <v>30</v>
      </c>
      <c r="P34" s="296"/>
      <c r="Q34" s="296"/>
      <c r="R34" s="296"/>
      <c r="S34" s="296"/>
      <c r="T34" s="296"/>
      <c r="U34" s="296"/>
      <c r="V34" s="296"/>
      <c r="W34" s="296"/>
      <c r="X34" s="296"/>
      <c r="Y34" s="296"/>
      <c r="Z34" s="296"/>
      <c r="AA34" s="296"/>
      <c r="AB34" s="296"/>
      <c r="AC34" s="283" t="s">
        <v>198</v>
      </c>
      <c r="AD34" s="297"/>
      <c r="AE34" s="297"/>
      <c r="AF34" s="297"/>
      <c r="AG34" s="297"/>
      <c r="AH34" s="297"/>
      <c r="AI34" s="297"/>
      <c r="AJ34" s="297"/>
      <c r="AK34" s="297"/>
      <c r="AL34" s="297"/>
      <c r="AM34" s="297"/>
      <c r="AN34" s="297"/>
      <c r="AO34" s="284"/>
      <c r="AP34" s="298" t="s">
        <v>224</v>
      </c>
      <c r="AQ34" s="291"/>
      <c r="AR34" s="291"/>
      <c r="AS34" s="291"/>
      <c r="AT34" s="292"/>
      <c r="AU34" s="207"/>
    </row>
    <row r="35" spans="2:47" s="20" customFormat="1" ht="21.75" customHeight="1" x14ac:dyDescent="0.15">
      <c r="B35" s="206"/>
      <c r="C35" s="348"/>
      <c r="D35" s="349"/>
      <c r="E35" s="349"/>
      <c r="F35" s="349"/>
      <c r="G35" s="349"/>
      <c r="H35" s="349"/>
      <c r="I35" s="350"/>
      <c r="J35" s="293"/>
      <c r="K35" s="294"/>
      <c r="L35" s="294"/>
      <c r="M35" s="294"/>
      <c r="N35" s="295"/>
      <c r="O35" s="283" t="s">
        <v>225</v>
      </c>
      <c r="P35" s="297"/>
      <c r="Q35" s="297"/>
      <c r="R35" s="297"/>
      <c r="S35" s="284"/>
      <c r="T35" s="283" t="s">
        <v>226</v>
      </c>
      <c r="U35" s="297"/>
      <c r="V35" s="297"/>
      <c r="W35" s="297"/>
      <c r="X35" s="284"/>
      <c r="Y35" s="283" t="s">
        <v>227</v>
      </c>
      <c r="Z35" s="297"/>
      <c r="AA35" s="297"/>
      <c r="AB35" s="284"/>
      <c r="AC35" s="296" t="s">
        <v>228</v>
      </c>
      <c r="AD35" s="296"/>
      <c r="AE35" s="296"/>
      <c r="AF35" s="296"/>
      <c r="AG35" s="296"/>
      <c r="AH35" s="296"/>
      <c r="AI35" s="296" t="s">
        <v>227</v>
      </c>
      <c r="AJ35" s="296"/>
      <c r="AK35" s="296"/>
      <c r="AL35" s="296"/>
      <c r="AM35" s="296"/>
      <c r="AN35" s="296"/>
      <c r="AO35" s="296"/>
      <c r="AP35" s="299"/>
      <c r="AQ35" s="300"/>
      <c r="AR35" s="300"/>
      <c r="AS35" s="300"/>
      <c r="AT35" s="301"/>
      <c r="AU35" s="207"/>
    </row>
    <row r="36" spans="2:47" s="20" customFormat="1" ht="28.5" customHeight="1" x14ac:dyDescent="0.15">
      <c r="B36" s="206"/>
      <c r="C36" s="348"/>
      <c r="D36" s="349"/>
      <c r="E36" s="349"/>
      <c r="F36" s="349"/>
      <c r="G36" s="349"/>
      <c r="H36" s="349"/>
      <c r="I36" s="350"/>
      <c r="J36" s="123"/>
      <c r="K36" s="124"/>
      <c r="L36" s="124"/>
      <c r="M36" s="283" t="s">
        <v>229</v>
      </c>
      <c r="N36" s="284"/>
      <c r="O36" s="827">
        <v>10</v>
      </c>
      <c r="P36" s="828"/>
      <c r="Q36" s="828"/>
      <c r="R36" s="828"/>
      <c r="S36" s="829"/>
      <c r="T36" s="827"/>
      <c r="U36" s="828"/>
      <c r="V36" s="828"/>
      <c r="W36" s="828"/>
      <c r="X36" s="829"/>
      <c r="Y36" s="827"/>
      <c r="Z36" s="828"/>
      <c r="AA36" s="828"/>
      <c r="AB36" s="829"/>
      <c r="AC36" s="827"/>
      <c r="AD36" s="828"/>
      <c r="AE36" s="828"/>
      <c r="AF36" s="828"/>
      <c r="AG36" s="828"/>
      <c r="AH36" s="829"/>
      <c r="AI36" s="837">
        <v>1</v>
      </c>
      <c r="AJ36" s="837"/>
      <c r="AK36" s="837"/>
      <c r="AL36" s="837"/>
      <c r="AM36" s="837"/>
      <c r="AN36" s="837"/>
      <c r="AO36" s="837"/>
      <c r="AP36" s="827">
        <f>SUM(O36:AO36)</f>
        <v>11</v>
      </c>
      <c r="AQ36" s="828"/>
      <c r="AR36" s="828"/>
      <c r="AS36" s="828"/>
      <c r="AT36" s="829"/>
      <c r="AU36" s="207"/>
    </row>
    <row r="37" spans="2:47" s="20" customFormat="1" ht="28.5" customHeight="1" x14ac:dyDescent="0.15">
      <c r="B37" s="206"/>
      <c r="C37" s="348"/>
      <c r="D37" s="349"/>
      <c r="E37" s="349"/>
      <c r="F37" s="349"/>
      <c r="G37" s="349"/>
      <c r="H37" s="349"/>
      <c r="I37" s="350"/>
      <c r="J37" s="123"/>
      <c r="K37" s="124"/>
      <c r="L37" s="125"/>
      <c r="M37" s="283" t="s">
        <v>230</v>
      </c>
      <c r="N37" s="284"/>
      <c r="O37" s="827">
        <v>10</v>
      </c>
      <c r="P37" s="828"/>
      <c r="Q37" s="828"/>
      <c r="R37" s="828"/>
      <c r="S37" s="829"/>
      <c r="T37" s="827"/>
      <c r="U37" s="828"/>
      <c r="V37" s="828"/>
      <c r="W37" s="828"/>
      <c r="X37" s="829"/>
      <c r="Y37" s="827"/>
      <c r="Z37" s="828"/>
      <c r="AA37" s="828"/>
      <c r="AB37" s="829"/>
      <c r="AC37" s="827">
        <v>1</v>
      </c>
      <c r="AD37" s="828"/>
      <c r="AE37" s="828"/>
      <c r="AF37" s="828"/>
      <c r="AG37" s="828"/>
      <c r="AH37" s="829"/>
      <c r="AI37" s="837">
        <v>2</v>
      </c>
      <c r="AJ37" s="837"/>
      <c r="AK37" s="837"/>
      <c r="AL37" s="837"/>
      <c r="AM37" s="837"/>
      <c r="AN37" s="837"/>
      <c r="AO37" s="837"/>
      <c r="AP37" s="827">
        <f>SUM(O37:AO37)</f>
        <v>13</v>
      </c>
      <c r="AQ37" s="828"/>
      <c r="AR37" s="828"/>
      <c r="AS37" s="828"/>
      <c r="AT37" s="829"/>
      <c r="AU37" s="207"/>
    </row>
    <row r="38" spans="2:47" s="20" customFormat="1" ht="28.5" customHeight="1" x14ac:dyDescent="0.15">
      <c r="B38" s="206"/>
      <c r="C38" s="351"/>
      <c r="D38" s="352"/>
      <c r="E38" s="352"/>
      <c r="F38" s="352"/>
      <c r="G38" s="352"/>
      <c r="H38" s="352"/>
      <c r="I38" s="353"/>
      <c r="J38" s="126"/>
      <c r="K38" s="127"/>
      <c r="L38" s="127"/>
      <c r="M38" s="283" t="s">
        <v>224</v>
      </c>
      <c r="N38" s="284"/>
      <c r="O38" s="827">
        <f>SUM(O36:S37)</f>
        <v>20</v>
      </c>
      <c r="P38" s="828"/>
      <c r="Q38" s="828"/>
      <c r="R38" s="828"/>
      <c r="S38" s="829"/>
      <c r="T38" s="266">
        <f>SUM(T36:X37)</f>
        <v>0</v>
      </c>
      <c r="U38" s="267"/>
      <c r="V38" s="267"/>
      <c r="W38" s="267"/>
      <c r="X38" s="268"/>
      <c r="Y38" s="266">
        <f>SUM(Y36:AB37)</f>
        <v>0</v>
      </c>
      <c r="Z38" s="267"/>
      <c r="AA38" s="267"/>
      <c r="AB38" s="268"/>
      <c r="AC38" s="827">
        <f>SUM(AC36:AH37)</f>
        <v>1</v>
      </c>
      <c r="AD38" s="828"/>
      <c r="AE38" s="828"/>
      <c r="AF38" s="828"/>
      <c r="AG38" s="828"/>
      <c r="AH38" s="829"/>
      <c r="AI38" s="837">
        <f>SUM(AI36:AO37)</f>
        <v>3</v>
      </c>
      <c r="AJ38" s="837"/>
      <c r="AK38" s="837"/>
      <c r="AL38" s="837"/>
      <c r="AM38" s="837"/>
      <c r="AN38" s="837"/>
      <c r="AO38" s="837"/>
      <c r="AP38" s="827">
        <f>SUM(AP36:AT37)</f>
        <v>24</v>
      </c>
      <c r="AQ38" s="828"/>
      <c r="AR38" s="828"/>
      <c r="AS38" s="828"/>
      <c r="AT38" s="829"/>
      <c r="AU38" s="207"/>
    </row>
    <row r="39" spans="2:47" s="20" customFormat="1" ht="24" customHeight="1" x14ac:dyDescent="0.15">
      <c r="B39" s="206"/>
      <c r="C39" s="269" t="s">
        <v>231</v>
      </c>
      <c r="D39" s="270"/>
      <c r="E39" s="270"/>
      <c r="F39" s="270"/>
      <c r="G39" s="270"/>
      <c r="H39" s="270"/>
      <c r="I39" s="271"/>
      <c r="J39" s="830" t="s">
        <v>269</v>
      </c>
      <c r="K39" s="831"/>
      <c r="L39" s="831"/>
      <c r="M39" s="831"/>
      <c r="N39" s="831"/>
      <c r="O39" s="832"/>
      <c r="P39" s="832"/>
      <c r="Q39" s="832"/>
      <c r="R39" s="832"/>
      <c r="S39" s="832"/>
      <c r="T39" s="832"/>
      <c r="U39" s="832"/>
      <c r="V39" s="832"/>
      <c r="W39" s="832"/>
      <c r="X39" s="832"/>
      <c r="Y39" s="832"/>
      <c r="Z39" s="832"/>
      <c r="AA39" s="832"/>
      <c r="AB39" s="832"/>
      <c r="AC39" s="832"/>
      <c r="AD39" s="832"/>
      <c r="AE39" s="832"/>
      <c r="AF39" s="832"/>
      <c r="AG39" s="832"/>
      <c r="AH39" s="832"/>
      <c r="AI39" s="832"/>
      <c r="AJ39" s="832"/>
      <c r="AK39" s="832"/>
      <c r="AL39" s="832"/>
      <c r="AM39" s="832"/>
      <c r="AN39" s="832"/>
      <c r="AO39" s="832"/>
      <c r="AP39" s="832"/>
      <c r="AQ39" s="832"/>
      <c r="AR39" s="832"/>
      <c r="AS39" s="832"/>
      <c r="AT39" s="833"/>
      <c r="AU39" s="207"/>
    </row>
    <row r="40" spans="2:47" s="20" customFormat="1" ht="24" customHeight="1" x14ac:dyDescent="0.15">
      <c r="B40" s="206"/>
      <c r="C40" s="272"/>
      <c r="D40" s="273"/>
      <c r="E40" s="273"/>
      <c r="F40" s="273"/>
      <c r="G40" s="273"/>
      <c r="H40" s="273"/>
      <c r="I40" s="274"/>
      <c r="J40" s="834"/>
      <c r="K40" s="835"/>
      <c r="L40" s="835"/>
      <c r="M40" s="835"/>
      <c r="N40" s="835"/>
      <c r="O40" s="835"/>
      <c r="P40" s="835"/>
      <c r="Q40" s="835"/>
      <c r="R40" s="835"/>
      <c r="S40" s="835"/>
      <c r="T40" s="835"/>
      <c r="U40" s="835"/>
      <c r="V40" s="835"/>
      <c r="W40" s="835"/>
      <c r="X40" s="835"/>
      <c r="Y40" s="835"/>
      <c r="Z40" s="835"/>
      <c r="AA40" s="835"/>
      <c r="AB40" s="835"/>
      <c r="AC40" s="835"/>
      <c r="AD40" s="835"/>
      <c r="AE40" s="835"/>
      <c r="AF40" s="835"/>
      <c r="AG40" s="835"/>
      <c r="AH40" s="835"/>
      <c r="AI40" s="835"/>
      <c r="AJ40" s="835"/>
      <c r="AK40" s="835"/>
      <c r="AL40" s="835"/>
      <c r="AM40" s="835"/>
      <c r="AN40" s="835"/>
      <c r="AO40" s="835"/>
      <c r="AP40" s="835"/>
      <c r="AQ40" s="835"/>
      <c r="AR40" s="835"/>
      <c r="AS40" s="835"/>
      <c r="AT40" s="836"/>
      <c r="AU40" s="207"/>
    </row>
    <row r="41" spans="2:47" s="11" customFormat="1" ht="15.75" customHeight="1" x14ac:dyDescent="0.15">
      <c r="B41" s="208"/>
      <c r="AU41" s="202"/>
    </row>
    <row r="42" spans="2:47" s="11" customFormat="1" ht="19.5" customHeight="1" x14ac:dyDescent="0.15">
      <c r="B42" s="208"/>
      <c r="C42" s="11" t="s">
        <v>31</v>
      </c>
      <c r="D42" s="24"/>
      <c r="E42" s="24"/>
      <c r="F42" s="24"/>
      <c r="G42" s="24"/>
      <c r="H42" s="24"/>
      <c r="AU42" s="202"/>
    </row>
    <row r="43" spans="2:47" s="11" customFormat="1" ht="19.5" customHeight="1" x14ac:dyDescent="0.15">
      <c r="B43" s="208"/>
      <c r="C43" s="265" t="s">
        <v>141</v>
      </c>
      <c r="D43" s="265"/>
      <c r="E43" s="265"/>
      <c r="F43" s="265"/>
      <c r="G43" s="265"/>
      <c r="H43" s="265"/>
      <c r="I43" s="265"/>
      <c r="J43" s="265"/>
      <c r="K43" s="265"/>
      <c r="L43" s="265"/>
      <c r="M43" s="265"/>
      <c r="AU43" s="202"/>
    </row>
    <row r="44" spans="2:47" s="11" customFormat="1" ht="19.5" customHeight="1" x14ac:dyDescent="0.15">
      <c r="B44" s="208"/>
      <c r="C44" s="265" t="s">
        <v>140</v>
      </c>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U44" s="202"/>
    </row>
    <row r="45" spans="2:47" x14ac:dyDescent="0.15">
      <c r="B45" s="193"/>
      <c r="AU45" s="194"/>
    </row>
    <row r="46" spans="2:47" s="11" customFormat="1" ht="33" customHeight="1" x14ac:dyDescent="0.15">
      <c r="B46" s="208"/>
      <c r="C46" s="282" t="s">
        <v>139</v>
      </c>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09"/>
    </row>
    <row r="47" spans="2:47" s="11" customFormat="1" ht="19.5" customHeight="1" x14ac:dyDescent="0.15">
      <c r="B47" s="208"/>
      <c r="C47" s="265" t="s">
        <v>247</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U47" s="202"/>
    </row>
    <row r="48" spans="2:47" x14ac:dyDescent="0.15">
      <c r="B48" s="210"/>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2"/>
    </row>
    <row r="49" spans="4:12" x14ac:dyDescent="0.15"/>
    <row r="56" spans="4:12" hidden="1" x14ac:dyDescent="0.15">
      <c r="D56" s="87"/>
      <c r="E56" s="87"/>
      <c r="F56" s="87"/>
      <c r="G56" s="87"/>
      <c r="H56" s="87"/>
      <c r="I56" s="87"/>
      <c r="J56" s="87"/>
      <c r="K56" s="87"/>
      <c r="L56" s="87"/>
    </row>
    <row r="57" spans="4:12" x14ac:dyDescent="0.15"/>
  </sheetData>
  <sheetProtection sheet="1" objects="1" scenarios="1" selectLockedCells="1"/>
  <mergeCells count="99">
    <mergeCell ref="V18:Z18"/>
    <mergeCell ref="AA18:AT18"/>
    <mergeCell ref="C10:AT10"/>
    <mergeCell ref="C12:AA12"/>
    <mergeCell ref="AB12:AC12"/>
    <mergeCell ref="AD12:AE12"/>
    <mergeCell ref="AF12:AH12"/>
    <mergeCell ref="AK12:AL12"/>
    <mergeCell ref="AN12:AO12"/>
    <mergeCell ref="AP12:AQ12"/>
    <mergeCell ref="D14:AB14"/>
    <mergeCell ref="V16:Z16"/>
    <mergeCell ref="AA16:AT16"/>
    <mergeCell ref="V17:Z17"/>
    <mergeCell ref="AA17:AT17"/>
    <mergeCell ref="V25:X25"/>
    <mergeCell ref="V19:Z19"/>
    <mergeCell ref="AA19:AT19"/>
    <mergeCell ref="D21:AT21"/>
    <mergeCell ref="C22:AT22"/>
    <mergeCell ref="C23:AT23"/>
    <mergeCell ref="J24:L24"/>
    <mergeCell ref="N24:S24"/>
    <mergeCell ref="Y24:AA24"/>
    <mergeCell ref="AC24:AH24"/>
    <mergeCell ref="C25:I25"/>
    <mergeCell ref="J25:K25"/>
    <mergeCell ref="N25:O25"/>
    <mergeCell ref="Q25:R25"/>
    <mergeCell ref="T25:U25"/>
    <mergeCell ref="AP25:AQ25"/>
    <mergeCell ref="AR25:AS25"/>
    <mergeCell ref="C26:I26"/>
    <mergeCell ref="J26:AT26"/>
    <mergeCell ref="C27:I38"/>
    <mergeCell ref="J27:N28"/>
    <mergeCell ref="O27:AF28"/>
    <mergeCell ref="AG27:AK28"/>
    <mergeCell ref="AL27:AT28"/>
    <mergeCell ref="J29:N30"/>
    <mergeCell ref="Y25:Z25"/>
    <mergeCell ref="AC25:AD25"/>
    <mergeCell ref="AF25:AG25"/>
    <mergeCell ref="AI25:AJ25"/>
    <mergeCell ref="AK25:AM25"/>
    <mergeCell ref="AN25:AO25"/>
    <mergeCell ref="J31:N31"/>
    <mergeCell ref="O29:Y30"/>
    <mergeCell ref="Z29:AB29"/>
    <mergeCell ref="AC29:AT29"/>
    <mergeCell ref="Z30:AB30"/>
    <mergeCell ref="AC30:AT30"/>
    <mergeCell ref="J32:N32"/>
    <mergeCell ref="S32:Y33"/>
    <mergeCell ref="Z32:AB32"/>
    <mergeCell ref="AC32:AT32"/>
    <mergeCell ref="J33:N33"/>
    <mergeCell ref="Z33:AB33"/>
    <mergeCell ref="AC33:AT33"/>
    <mergeCell ref="O31:R33"/>
    <mergeCell ref="S31:Y31"/>
    <mergeCell ref="Z31:AB31"/>
    <mergeCell ref="AC31:AT31"/>
    <mergeCell ref="J34:N35"/>
    <mergeCell ref="O34:AB34"/>
    <mergeCell ref="AC34:AO34"/>
    <mergeCell ref="AP34:AT35"/>
    <mergeCell ref="O35:S35"/>
    <mergeCell ref="T35:X35"/>
    <mergeCell ref="Y35:AB35"/>
    <mergeCell ref="AC35:AH35"/>
    <mergeCell ref="AI35:AO35"/>
    <mergeCell ref="AP36:AT36"/>
    <mergeCell ref="M37:N37"/>
    <mergeCell ref="O37:S37"/>
    <mergeCell ref="T37:X37"/>
    <mergeCell ref="Y37:AB37"/>
    <mergeCell ref="AC37:AH37"/>
    <mergeCell ref="AI37:AO37"/>
    <mergeCell ref="AP37:AT37"/>
    <mergeCell ref="M36:N36"/>
    <mergeCell ref="O36:S36"/>
    <mergeCell ref="T36:X36"/>
    <mergeCell ref="Y36:AB36"/>
    <mergeCell ref="AC36:AH36"/>
    <mergeCell ref="AI36:AO36"/>
    <mergeCell ref="C47:AM47"/>
    <mergeCell ref="AP38:AT38"/>
    <mergeCell ref="C39:I40"/>
    <mergeCell ref="J39:AT40"/>
    <mergeCell ref="C43:M43"/>
    <mergeCell ref="C44:AD44"/>
    <mergeCell ref="C46:AT46"/>
    <mergeCell ref="M38:N38"/>
    <mergeCell ref="O38:S38"/>
    <mergeCell ref="T38:X38"/>
    <mergeCell ref="Y38:AB38"/>
    <mergeCell ref="AC38:AH38"/>
    <mergeCell ref="AI38:AO38"/>
  </mergeCells>
  <phoneticPr fontId="1"/>
  <conditionalFormatting sqref="J39:AT40">
    <cfRule type="containsBlanks" dxfId="12" priority="4">
      <formula>LEN(TRIM(J39))=0</formula>
    </cfRule>
  </conditionalFormatting>
  <conditionalFormatting sqref="S32">
    <cfRule type="containsBlanks" dxfId="11" priority="3">
      <formula>LEN(TRIM(S32))=0</formula>
    </cfRule>
  </conditionalFormatting>
  <conditionalFormatting sqref="T36:T37">
    <cfRule type="containsBlanks" dxfId="10" priority="2">
      <formula>LEN(TRIM(T36))=0</formula>
    </cfRule>
  </conditionalFormatting>
  <conditionalFormatting sqref="AB12:AC12 AK12:AL12 AN12:AO12 AA16:AT19 L25 N25:O25 Q25:R25 T25:U25 AA25 AC25:AD25 AF25:AG25 AI25:AJ25 AN25:AO25 AR25:AS25 J26:AT26 O27 AL27 O29:Y30 AC29:AT33 O31:S31 O32:R33 O36:O37 Y36:Y37">
    <cfRule type="containsBlanks" dxfId="9" priority="5">
      <formula>LEN(TRIM(J12))=0</formula>
    </cfRule>
  </conditionalFormatting>
  <conditionalFormatting sqref="AC36:AO37">
    <cfRule type="containsBlanks" dxfId="8" priority="1">
      <formula>LEN(TRIM(AC36))=0</formula>
    </cfRule>
  </conditionalFormatting>
  <dataValidations count="1">
    <dataValidation imeMode="halfAlpha" allowBlank="1" showInputMessage="1" showErrorMessage="1" sqref="AB12:AC12 AK12:AL12 AN12:AO12 AA16:AT16 L25 N25:O25 Q25:R25 T25:U25 AA25 AC25:AD25 AF25:AG25 AI25:AJ25 AC31:AT33 O36:O37 T36:T37 Y36:Y37" xr:uid="{25BD378D-1F51-4481-98A9-AB31B8C4073B}"/>
  </dataValidations>
  <printOptions horizontalCentered="1" verticalCentered="1"/>
  <pageMargins left="0.59055118110236227" right="0.47244094488188981" top="0.39370078740157483" bottom="0.39370078740157483" header="0.23622047244094491" footer="0.39370078740157483"/>
  <pageSetup paperSize="9" scale="63" orientation="portrait" r:id="rId1"/>
  <headerFooter alignWithMargins="0"/>
  <rowBreaks count="1" manualBreakCount="1">
    <brk id="30" max="16383" man="1"/>
  </rowBreaks>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Spinner 1">
              <controlPr defaultSize="0" autoPict="0">
                <anchor moveWithCells="1" sizeWithCells="1">
                  <from>
                    <xdr:col>21</xdr:col>
                    <xdr:colOff>19050</xdr:colOff>
                    <xdr:row>23</xdr:row>
                    <xdr:rowOff>19050</xdr:rowOff>
                  </from>
                  <to>
                    <xdr:col>21</xdr:col>
                    <xdr:colOff>161925</xdr:colOff>
                    <xdr:row>24</xdr:row>
                    <xdr:rowOff>142875</xdr:rowOff>
                  </to>
                </anchor>
              </controlPr>
            </control>
          </mc:Choice>
        </mc:AlternateContent>
        <mc:AlternateContent xmlns:mc="http://schemas.openxmlformats.org/markup-compatibility/2006">
          <mc:Choice Requires="x14">
            <control shapeId="68610" r:id="rId5" name="Spinner 2">
              <controlPr defaultSize="0" autoPict="0">
                <anchor moveWithCells="1" sizeWithCells="1">
                  <from>
                    <xdr:col>36</xdr:col>
                    <xdr:colOff>38100</xdr:colOff>
                    <xdr:row>23</xdr:row>
                    <xdr:rowOff>19050</xdr:rowOff>
                  </from>
                  <to>
                    <xdr:col>37</xdr:col>
                    <xdr:colOff>19050</xdr:colOff>
                    <xdr:row>24</xdr:row>
                    <xdr:rowOff>142875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C7A43-5030-41FB-8A78-9BE271F55351}">
  <sheetPr codeName="Sheet7">
    <tabColor theme="0" tint="-0.249977111117893"/>
    <pageSetUpPr fitToPage="1"/>
  </sheetPr>
  <dimension ref="A1:BI63"/>
  <sheetViews>
    <sheetView showGridLines="0" zoomScale="85" zoomScaleNormal="85" zoomScaleSheetLayoutView="85" workbookViewId="0"/>
  </sheetViews>
  <sheetFormatPr defaultColWidth="0" defaultRowHeight="13.5" zeroHeight="1" x14ac:dyDescent="0.15"/>
  <cols>
    <col min="1" max="1" width="1.125" customWidth="1"/>
    <col min="2" max="2" width="1.5" customWidth="1"/>
    <col min="3" max="15" width="1.625" customWidth="1"/>
    <col min="16" max="16" width="1.75" customWidth="1"/>
    <col min="17" max="17" width="2" customWidth="1"/>
    <col min="18" max="31" width="1.625" customWidth="1"/>
    <col min="32" max="32" width="2.625" customWidth="1"/>
    <col min="33" max="34" width="1.875" customWidth="1"/>
    <col min="35" max="37" width="1.625" customWidth="1"/>
    <col min="38" max="41" width="1.875" customWidth="1"/>
    <col min="42" max="47" width="1.625" customWidth="1"/>
    <col min="48" max="48" width="2.125" customWidth="1"/>
    <col min="49" max="49" width="1.75" customWidth="1"/>
    <col min="50" max="55" width="1.625" customWidth="1"/>
    <col min="56" max="56" width="3.75" customWidth="1"/>
    <col min="57" max="57" width="1.625" customWidth="1"/>
    <col min="58" max="58" width="1.5" customWidth="1"/>
    <col min="59" max="60" width="4.5" customWidth="1"/>
    <col min="61" max="61" width="0" hidden="1" customWidth="1"/>
    <col min="62" max="16384" width="9" hidden="1"/>
  </cols>
  <sheetData>
    <row r="1" spans="2:61" x14ac:dyDescent="0.15"/>
    <row r="2" spans="2:61" ht="26.25" customHeight="1" x14ac:dyDescent="0.15">
      <c r="E2" s="563" t="s">
        <v>248</v>
      </c>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c r="AW2" s="563"/>
      <c r="AX2" s="563"/>
      <c r="AY2" s="563"/>
      <c r="AZ2" s="563"/>
      <c r="BA2" s="563"/>
      <c r="BB2" s="563"/>
      <c r="BC2" s="563"/>
      <c r="BD2" s="563"/>
      <c r="BE2" s="563"/>
      <c r="BF2" s="563"/>
    </row>
    <row r="3" spans="2:61" ht="6.75" customHeight="1" x14ac:dyDescent="0.15">
      <c r="B3" s="222"/>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4"/>
    </row>
    <row r="4" spans="2:61" ht="15.75" customHeight="1" x14ac:dyDescent="0.15">
      <c r="B4" s="225"/>
      <c r="C4" s="173"/>
      <c r="D4" s="173" t="s">
        <v>83</v>
      </c>
      <c r="E4" s="173"/>
      <c r="F4" s="173"/>
      <c r="G4" s="173"/>
      <c r="H4" s="173"/>
      <c r="I4" s="173"/>
      <c r="J4" s="173"/>
      <c r="K4" s="173"/>
      <c r="L4" s="173"/>
      <c r="M4" s="173"/>
      <c r="N4" s="173"/>
      <c r="AQ4" s="419" t="s">
        <v>355</v>
      </c>
      <c r="AR4" s="419"/>
      <c r="AS4" s="419"/>
      <c r="AT4" s="419"/>
      <c r="AU4" s="419"/>
      <c r="AV4" s="419"/>
      <c r="AW4" s="419"/>
      <c r="AX4" s="419"/>
      <c r="AY4" s="419"/>
      <c r="AZ4" s="419"/>
      <c r="BA4" s="419"/>
      <c r="BB4" s="419"/>
      <c r="BC4" s="419"/>
      <c r="BD4" s="419"/>
      <c r="BE4" s="419"/>
      <c r="BF4" s="419"/>
      <c r="BG4" s="226"/>
    </row>
    <row r="5" spans="2:61" ht="3.75" customHeight="1" x14ac:dyDescent="0.15">
      <c r="B5" s="225"/>
      <c r="AQ5" s="419"/>
      <c r="AR5" s="419"/>
      <c r="AS5" s="419"/>
      <c r="AT5" s="419"/>
      <c r="AU5" s="419"/>
      <c r="AV5" s="419"/>
      <c r="AW5" s="419"/>
      <c r="AX5" s="419"/>
      <c r="AY5" s="419"/>
      <c r="AZ5" s="419"/>
      <c r="BA5" s="419"/>
      <c r="BB5" s="419"/>
      <c r="BC5" s="419"/>
      <c r="BD5" s="419"/>
      <c r="BE5" s="419"/>
      <c r="BF5" s="419"/>
      <c r="BG5" s="226"/>
    </row>
    <row r="6" spans="2:61" ht="18.75" x14ac:dyDescent="0.15">
      <c r="B6" s="225"/>
      <c r="C6" s="425" t="s">
        <v>193</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226"/>
    </row>
    <row r="7" spans="2:61" ht="17.45" customHeight="1" x14ac:dyDescent="0.15">
      <c r="B7" s="225"/>
      <c r="C7" s="420" t="s">
        <v>173</v>
      </c>
      <c r="D7" s="421"/>
      <c r="E7" s="421"/>
      <c r="F7" s="421"/>
      <c r="G7" s="421"/>
      <c r="H7" s="421"/>
      <c r="I7" s="421"/>
      <c r="J7" s="421"/>
      <c r="K7" s="421"/>
      <c r="L7" s="422"/>
      <c r="M7" s="946" t="s">
        <v>270</v>
      </c>
      <c r="N7" s="946"/>
      <c r="O7" s="946"/>
      <c r="P7" s="946"/>
      <c r="Q7" s="946"/>
      <c r="R7" s="946"/>
      <c r="S7" s="946"/>
      <c r="T7" s="946"/>
      <c r="U7" s="946"/>
      <c r="V7" s="946"/>
      <c r="W7" s="946"/>
      <c r="X7" s="946"/>
      <c r="Y7" s="946"/>
      <c r="Z7" s="946"/>
      <c r="AA7" s="946"/>
      <c r="AB7" s="946"/>
      <c r="AC7" s="946"/>
      <c r="AD7" s="946"/>
      <c r="AE7" s="946"/>
      <c r="AF7" s="946"/>
      <c r="AG7" s="946"/>
      <c r="AH7" s="424" t="s">
        <v>174</v>
      </c>
      <c r="AI7" s="424"/>
      <c r="AJ7" s="424"/>
      <c r="AK7" s="424"/>
      <c r="AL7" s="424"/>
      <c r="AM7" s="424"/>
      <c r="AN7" s="424"/>
      <c r="AO7" s="947">
        <v>2</v>
      </c>
      <c r="AP7" s="948"/>
      <c r="AQ7" s="948"/>
      <c r="AR7" s="948"/>
      <c r="AS7" s="948"/>
      <c r="AT7" s="948"/>
      <c r="AU7" s="948"/>
      <c r="AV7" s="948"/>
      <c r="AW7" s="948"/>
      <c r="AX7" s="948"/>
      <c r="AY7" s="948"/>
      <c r="AZ7" s="948"/>
      <c r="BA7" s="948"/>
      <c r="BB7" s="948"/>
      <c r="BC7" s="948"/>
      <c r="BD7" s="948"/>
      <c r="BE7" s="948"/>
      <c r="BF7" s="949"/>
      <c r="BG7" s="226"/>
    </row>
    <row r="8" spans="2:61" ht="17.45" customHeight="1" x14ac:dyDescent="0.15">
      <c r="B8" s="225"/>
      <c r="C8" s="410" t="s">
        <v>175</v>
      </c>
      <c r="D8" s="411"/>
      <c r="E8" s="411"/>
      <c r="F8" s="411"/>
      <c r="G8" s="411"/>
      <c r="H8" s="411"/>
      <c r="I8" s="411"/>
      <c r="J8" s="411"/>
      <c r="K8" s="411"/>
      <c r="L8" s="412"/>
      <c r="M8" s="413" t="str">
        <f>'様式1(例'!AA18</f>
        <v>山口市〇〇会</v>
      </c>
      <c r="N8" s="414"/>
      <c r="O8" s="414"/>
      <c r="P8" s="414"/>
      <c r="Q8" s="414"/>
      <c r="R8" s="414"/>
      <c r="S8" s="414"/>
      <c r="T8" s="414"/>
      <c r="U8" s="414"/>
      <c r="V8" s="414"/>
      <c r="W8" s="414"/>
      <c r="X8" s="414"/>
      <c r="Y8" s="414"/>
      <c r="Z8" s="414"/>
      <c r="AA8" s="414"/>
      <c r="AB8" s="414"/>
      <c r="AC8" s="414"/>
      <c r="AD8" s="414"/>
      <c r="AE8" s="414"/>
      <c r="AF8" s="414"/>
      <c r="AG8" s="415"/>
      <c r="AH8" s="416" t="s">
        <v>176</v>
      </c>
      <c r="AI8" s="417"/>
      <c r="AJ8" s="417"/>
      <c r="AK8" s="417"/>
      <c r="AL8" s="417"/>
      <c r="AM8" s="417"/>
      <c r="AN8" s="417"/>
      <c r="AO8" s="418" t="str">
        <f>'様式1(例'!O27</f>
        <v>スキー合宿</v>
      </c>
      <c r="AP8" s="418"/>
      <c r="AQ8" s="418"/>
      <c r="AR8" s="418"/>
      <c r="AS8" s="418"/>
      <c r="AT8" s="418"/>
      <c r="AU8" s="418"/>
      <c r="AV8" s="418"/>
      <c r="AW8" s="418"/>
      <c r="AX8" s="418"/>
      <c r="AY8" s="418"/>
      <c r="AZ8" s="418"/>
      <c r="BA8" s="418"/>
      <c r="BB8" s="418"/>
      <c r="BC8" s="418"/>
      <c r="BD8" s="418"/>
      <c r="BE8" s="418"/>
      <c r="BF8" s="418"/>
      <c r="BG8" s="227"/>
      <c r="BH8" s="105"/>
      <c r="BI8" s="105"/>
    </row>
    <row r="9" spans="2:61" ht="17.45" customHeight="1" x14ac:dyDescent="0.15">
      <c r="B9" s="225"/>
      <c r="C9" s="410" t="s">
        <v>32</v>
      </c>
      <c r="D9" s="411"/>
      <c r="E9" s="411"/>
      <c r="F9" s="411"/>
      <c r="G9" s="411"/>
      <c r="H9" s="411"/>
      <c r="I9" s="411"/>
      <c r="J9" s="411"/>
      <c r="K9" s="411"/>
      <c r="L9" s="412"/>
      <c r="M9" s="418" t="str">
        <f>'様式1(例'!J26</f>
        <v>冬の自然に親しみ、ウインタースポーツを通じて心身ともに健全な児童の育成を図る</v>
      </c>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BB9" s="418"/>
      <c r="BC9" s="418"/>
      <c r="BD9" s="418"/>
      <c r="BE9" s="418"/>
      <c r="BF9" s="418"/>
      <c r="BG9" s="226"/>
    </row>
    <row r="10" spans="2:61" ht="17.45" customHeight="1" x14ac:dyDescent="0.15">
      <c r="B10" s="225"/>
      <c r="C10" s="410" t="s">
        <v>181</v>
      </c>
      <c r="D10" s="411"/>
      <c r="E10" s="411"/>
      <c r="F10" s="411"/>
      <c r="G10" s="411"/>
      <c r="H10" s="411"/>
      <c r="I10" s="411"/>
      <c r="J10" s="411"/>
      <c r="K10" s="411"/>
      <c r="L10" s="412"/>
      <c r="M10" s="426" t="str">
        <f>'様式1(例'!S32</f>
        <v>十種　がみね</v>
      </c>
      <c r="N10" s="427"/>
      <c r="O10" s="427"/>
      <c r="P10" s="427"/>
      <c r="Q10" s="427"/>
      <c r="R10" s="427"/>
      <c r="S10" s="427"/>
      <c r="T10" s="427"/>
      <c r="U10" s="427"/>
      <c r="V10" s="427"/>
      <c r="W10" s="427"/>
      <c r="X10" s="427"/>
      <c r="Y10" s="427"/>
      <c r="Z10" s="427"/>
      <c r="AA10" s="427"/>
      <c r="AB10" s="427"/>
      <c r="AC10" s="427"/>
      <c r="AD10" s="427"/>
      <c r="AE10" s="427"/>
      <c r="AF10" s="427"/>
      <c r="AG10" s="428"/>
      <c r="AH10" s="429" t="s">
        <v>133</v>
      </c>
      <c r="AI10" s="430"/>
      <c r="AJ10" s="430"/>
      <c r="AK10" s="430"/>
      <c r="AL10" s="430"/>
      <c r="AM10" s="430"/>
      <c r="AN10" s="430"/>
      <c r="AO10" s="431" t="str">
        <f>'様式1(例'!AC31</f>
        <v>０８３－９００-００００</v>
      </c>
      <c r="AP10" s="431"/>
      <c r="AQ10" s="431"/>
      <c r="AR10" s="431"/>
      <c r="AS10" s="431"/>
      <c r="AT10" s="431"/>
      <c r="AU10" s="431"/>
      <c r="AV10" s="431"/>
      <c r="AW10" s="431"/>
      <c r="AX10" s="431"/>
      <c r="AY10" s="431"/>
      <c r="AZ10" s="431"/>
      <c r="BA10" s="431"/>
      <c r="BB10" s="431"/>
      <c r="BC10" s="431"/>
      <c r="BD10" s="431"/>
      <c r="BE10" s="431"/>
      <c r="BF10" s="431"/>
      <c r="BG10" s="227"/>
      <c r="BH10" s="105"/>
      <c r="BI10" s="105"/>
    </row>
    <row r="11" spans="2:61" ht="17.25" customHeight="1" x14ac:dyDescent="0.15">
      <c r="B11" s="225"/>
      <c r="C11" s="432" t="s">
        <v>33</v>
      </c>
      <c r="D11" s="433"/>
      <c r="E11" s="433"/>
      <c r="F11" s="433"/>
      <c r="G11" s="433"/>
      <c r="H11" s="433"/>
      <c r="I11" s="433"/>
      <c r="J11" s="433"/>
      <c r="K11" s="433"/>
      <c r="L11" s="434"/>
      <c r="M11" s="437" t="s">
        <v>34</v>
      </c>
      <c r="N11" s="437"/>
      <c r="O11" s="437"/>
      <c r="P11" s="437"/>
      <c r="Q11" s="437"/>
      <c r="R11" s="437"/>
      <c r="S11" s="437"/>
      <c r="T11" s="437"/>
      <c r="U11" s="437"/>
      <c r="V11" s="437"/>
      <c r="W11" s="437"/>
      <c r="X11" s="437"/>
      <c r="Y11" s="437"/>
      <c r="Z11" s="437"/>
      <c r="AA11" s="437"/>
      <c r="AB11" s="437"/>
      <c r="AC11" s="437"/>
      <c r="AD11" s="437"/>
      <c r="AE11" s="437"/>
      <c r="AF11" s="437"/>
      <c r="AG11" s="437"/>
      <c r="AH11" s="438" t="s">
        <v>35</v>
      </c>
      <c r="AI11" s="438"/>
      <c r="AJ11" s="438"/>
      <c r="AK11" s="438"/>
      <c r="AL11" s="438"/>
      <c r="AM11" s="438"/>
      <c r="AN11" s="438"/>
      <c r="AO11" s="439"/>
      <c r="AP11" s="439"/>
      <c r="AQ11" s="439"/>
      <c r="AR11" s="439"/>
      <c r="AS11" s="439"/>
      <c r="AT11" s="439"/>
      <c r="AU11" s="439"/>
      <c r="AV11" s="438" t="s">
        <v>36</v>
      </c>
      <c r="AW11" s="438"/>
      <c r="AX11" s="438"/>
      <c r="AY11" s="438"/>
      <c r="AZ11" s="438"/>
      <c r="BA11" s="438"/>
      <c r="BB11" s="438"/>
      <c r="BC11" s="438"/>
      <c r="BD11" s="438"/>
      <c r="BE11" s="438"/>
      <c r="BF11" s="438"/>
      <c r="BG11" s="226"/>
    </row>
    <row r="12" spans="2:61" ht="17.25" customHeight="1" x14ac:dyDescent="0.15">
      <c r="B12" s="225"/>
      <c r="C12" s="435"/>
      <c r="D12" s="436"/>
      <c r="E12" s="436"/>
      <c r="F12" s="436"/>
      <c r="G12" s="436"/>
      <c r="H12" s="436"/>
      <c r="I12" s="421"/>
      <c r="J12" s="421"/>
      <c r="K12" s="421"/>
      <c r="L12" s="422"/>
      <c r="M12" s="437" t="s">
        <v>37</v>
      </c>
      <c r="N12" s="437"/>
      <c r="O12" s="437"/>
      <c r="P12" s="437"/>
      <c r="Q12" s="437"/>
      <c r="R12" s="437"/>
      <c r="S12" s="437"/>
      <c r="T12" s="438" t="s">
        <v>38</v>
      </c>
      <c r="U12" s="438"/>
      <c r="V12" s="438"/>
      <c r="W12" s="438"/>
      <c r="X12" s="438"/>
      <c r="Y12" s="438"/>
      <c r="Z12" s="438"/>
      <c r="AA12" s="438" t="s">
        <v>39</v>
      </c>
      <c r="AB12" s="438"/>
      <c r="AC12" s="438"/>
      <c r="AD12" s="438"/>
      <c r="AE12" s="438"/>
      <c r="AF12" s="438"/>
      <c r="AG12" s="438"/>
      <c r="AH12" s="438" t="s">
        <v>38</v>
      </c>
      <c r="AI12" s="438"/>
      <c r="AJ12" s="438"/>
      <c r="AK12" s="438"/>
      <c r="AL12" s="438"/>
      <c r="AM12" s="438"/>
      <c r="AN12" s="438"/>
      <c r="AO12" s="438" t="s">
        <v>39</v>
      </c>
      <c r="AP12" s="438"/>
      <c r="AQ12" s="438"/>
      <c r="AR12" s="438"/>
      <c r="AS12" s="438"/>
      <c r="AT12" s="438"/>
      <c r="AU12" s="438"/>
      <c r="AV12" s="438"/>
      <c r="AW12" s="438"/>
      <c r="AX12" s="438"/>
      <c r="AY12" s="438"/>
      <c r="AZ12" s="438"/>
      <c r="BA12" s="438"/>
      <c r="BB12" s="438"/>
      <c r="BC12" s="438"/>
      <c r="BD12" s="438"/>
      <c r="BE12" s="438"/>
      <c r="BF12" s="438"/>
      <c r="BG12" s="226"/>
    </row>
    <row r="13" spans="2:61" ht="17.25" customHeight="1" x14ac:dyDescent="0.15">
      <c r="B13" s="225"/>
      <c r="C13" s="435"/>
      <c r="D13" s="436"/>
      <c r="E13" s="436"/>
      <c r="F13" s="436"/>
      <c r="G13" s="436"/>
      <c r="H13" s="454"/>
      <c r="I13" s="410" t="s">
        <v>40</v>
      </c>
      <c r="J13" s="411"/>
      <c r="K13" s="411"/>
      <c r="L13" s="412"/>
      <c r="M13" s="441">
        <f>'様式1(例'!O36</f>
        <v>10</v>
      </c>
      <c r="N13" s="441"/>
      <c r="O13" s="441"/>
      <c r="P13" s="441"/>
      <c r="Q13" s="441"/>
      <c r="R13" s="441"/>
      <c r="S13" s="441"/>
      <c r="T13" s="441">
        <f>'様式1(例'!T36</f>
        <v>0</v>
      </c>
      <c r="U13" s="441"/>
      <c r="V13" s="441"/>
      <c r="W13" s="441"/>
      <c r="X13" s="441"/>
      <c r="Y13" s="441"/>
      <c r="Z13" s="441"/>
      <c r="AA13" s="441">
        <f>'様式1(例'!Y36</f>
        <v>0</v>
      </c>
      <c r="AB13" s="441"/>
      <c r="AC13" s="441"/>
      <c r="AD13" s="441"/>
      <c r="AE13" s="441"/>
      <c r="AF13" s="441"/>
      <c r="AG13" s="441"/>
      <c r="AH13" s="441">
        <f>'様式1(例'!AC36</f>
        <v>0</v>
      </c>
      <c r="AI13" s="441"/>
      <c r="AJ13" s="441"/>
      <c r="AK13" s="441"/>
      <c r="AL13" s="441"/>
      <c r="AM13" s="441"/>
      <c r="AN13" s="441"/>
      <c r="AO13" s="441">
        <f>'様式1(例'!AI36</f>
        <v>1</v>
      </c>
      <c r="AP13" s="441"/>
      <c r="AQ13" s="441"/>
      <c r="AR13" s="441"/>
      <c r="AS13" s="441"/>
      <c r="AT13" s="441"/>
      <c r="AU13" s="441"/>
      <c r="AV13" s="441">
        <f>SUM(M13:AU13)</f>
        <v>11</v>
      </c>
      <c r="AW13" s="441"/>
      <c r="AX13" s="441"/>
      <c r="AY13" s="441"/>
      <c r="AZ13" s="441"/>
      <c r="BA13" s="441"/>
      <c r="BB13" s="441"/>
      <c r="BC13" s="441"/>
      <c r="BD13" s="441"/>
      <c r="BE13" s="441"/>
      <c r="BF13" s="441"/>
      <c r="BG13" s="226"/>
    </row>
    <row r="14" spans="2:61" ht="17.25" customHeight="1" x14ac:dyDescent="0.15">
      <c r="B14" s="225"/>
      <c r="C14" s="435"/>
      <c r="D14" s="436"/>
      <c r="E14" s="436"/>
      <c r="F14" s="436"/>
      <c r="G14" s="436"/>
      <c r="H14" s="454"/>
      <c r="I14" s="410" t="s">
        <v>41</v>
      </c>
      <c r="J14" s="411"/>
      <c r="K14" s="411"/>
      <c r="L14" s="412"/>
      <c r="M14" s="441">
        <f>'様式1(例'!O37</f>
        <v>10</v>
      </c>
      <c r="N14" s="441"/>
      <c r="O14" s="441"/>
      <c r="P14" s="441"/>
      <c r="Q14" s="441"/>
      <c r="R14" s="441"/>
      <c r="S14" s="441"/>
      <c r="T14" s="441">
        <f>'様式1(例'!T37</f>
        <v>0</v>
      </c>
      <c r="U14" s="441"/>
      <c r="V14" s="441"/>
      <c r="W14" s="441"/>
      <c r="X14" s="441"/>
      <c r="Y14" s="441"/>
      <c r="Z14" s="441"/>
      <c r="AA14" s="441">
        <f>'様式1(例'!Y37</f>
        <v>0</v>
      </c>
      <c r="AB14" s="441"/>
      <c r="AC14" s="441"/>
      <c r="AD14" s="441"/>
      <c r="AE14" s="441"/>
      <c r="AF14" s="441"/>
      <c r="AG14" s="441"/>
      <c r="AH14" s="441">
        <f>'様式1(例'!AC37</f>
        <v>1</v>
      </c>
      <c r="AI14" s="441"/>
      <c r="AJ14" s="441"/>
      <c r="AK14" s="441"/>
      <c r="AL14" s="441"/>
      <c r="AM14" s="441"/>
      <c r="AN14" s="441"/>
      <c r="AO14" s="441">
        <f>'様式1(例'!AI37</f>
        <v>2</v>
      </c>
      <c r="AP14" s="441"/>
      <c r="AQ14" s="441"/>
      <c r="AR14" s="441"/>
      <c r="AS14" s="441"/>
      <c r="AT14" s="441"/>
      <c r="AU14" s="441"/>
      <c r="AV14" s="441">
        <f t="shared" ref="AV14" si="0">SUM(M14:AU14)</f>
        <v>13</v>
      </c>
      <c r="AW14" s="441"/>
      <c r="AX14" s="441"/>
      <c r="AY14" s="441"/>
      <c r="AZ14" s="441"/>
      <c r="BA14" s="441"/>
      <c r="BB14" s="441"/>
      <c r="BC14" s="441"/>
      <c r="BD14" s="441"/>
      <c r="BE14" s="441"/>
      <c r="BF14" s="441"/>
      <c r="BG14" s="226"/>
    </row>
    <row r="15" spans="2:61" ht="17.25" customHeight="1" x14ac:dyDescent="0.15">
      <c r="B15" s="225"/>
      <c r="C15" s="420"/>
      <c r="D15" s="421"/>
      <c r="E15" s="421"/>
      <c r="F15" s="421"/>
      <c r="G15" s="421"/>
      <c r="H15" s="422"/>
      <c r="I15" s="410" t="s">
        <v>36</v>
      </c>
      <c r="J15" s="411"/>
      <c r="K15" s="411"/>
      <c r="L15" s="412"/>
      <c r="M15" s="441">
        <f>SUM(M13:S14)</f>
        <v>20</v>
      </c>
      <c r="N15" s="441"/>
      <c r="O15" s="441"/>
      <c r="P15" s="441"/>
      <c r="Q15" s="441"/>
      <c r="R15" s="441"/>
      <c r="S15" s="441"/>
      <c r="T15" s="441">
        <f>SUM(T13:Z14)</f>
        <v>0</v>
      </c>
      <c r="U15" s="441"/>
      <c r="V15" s="441"/>
      <c r="W15" s="441"/>
      <c r="X15" s="441"/>
      <c r="Y15" s="441"/>
      <c r="Z15" s="441"/>
      <c r="AA15" s="441">
        <f>SUM(AA13:AG14)</f>
        <v>0</v>
      </c>
      <c r="AB15" s="441"/>
      <c r="AC15" s="441"/>
      <c r="AD15" s="441"/>
      <c r="AE15" s="441"/>
      <c r="AF15" s="441"/>
      <c r="AG15" s="441"/>
      <c r="AH15" s="441">
        <f>SUM(AH13:AN14)</f>
        <v>1</v>
      </c>
      <c r="AI15" s="441"/>
      <c r="AJ15" s="441"/>
      <c r="AK15" s="441"/>
      <c r="AL15" s="441"/>
      <c r="AM15" s="441"/>
      <c r="AN15" s="441"/>
      <c r="AO15" s="441">
        <f>SUM(AO13:AU14)</f>
        <v>3</v>
      </c>
      <c r="AP15" s="441"/>
      <c r="AQ15" s="441"/>
      <c r="AR15" s="441"/>
      <c r="AS15" s="441"/>
      <c r="AT15" s="441"/>
      <c r="AU15" s="441"/>
      <c r="AV15" s="446">
        <f>SUM(M15:AU15)</f>
        <v>24</v>
      </c>
      <c r="AW15" s="446"/>
      <c r="AX15" s="446"/>
      <c r="AY15" s="446"/>
      <c r="AZ15" s="446"/>
      <c r="BA15" s="446"/>
      <c r="BB15" s="446"/>
      <c r="BC15" s="446"/>
      <c r="BD15" s="446"/>
      <c r="BE15" s="446"/>
      <c r="BF15" s="446"/>
      <c r="BG15" s="226"/>
    </row>
    <row r="16" spans="2:61" ht="12" customHeight="1" x14ac:dyDescent="0.15">
      <c r="B16" s="225"/>
      <c r="BG16" s="226"/>
    </row>
    <row r="17" spans="2:59" ht="15" x14ac:dyDescent="0.15">
      <c r="B17" s="225"/>
      <c r="C17" s="447"/>
      <c r="D17" s="447"/>
      <c r="E17" s="447"/>
      <c r="F17" s="447"/>
      <c r="G17" s="447"/>
      <c r="H17" s="447"/>
      <c r="I17" s="448" t="s">
        <v>42</v>
      </c>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50"/>
      <c r="AH17" s="451" t="s">
        <v>43</v>
      </c>
      <c r="AI17" s="451"/>
      <c r="AJ17" s="451"/>
      <c r="AK17" s="451"/>
      <c r="AL17" s="451"/>
      <c r="AM17" s="451"/>
      <c r="AN17" s="451"/>
      <c r="AO17" s="451"/>
      <c r="AP17" s="451"/>
      <c r="AQ17" s="451"/>
      <c r="AR17" s="451"/>
      <c r="AS17" s="451"/>
      <c r="AT17" s="451"/>
      <c r="AU17" s="451"/>
      <c r="AV17" s="451"/>
      <c r="AW17" s="451"/>
      <c r="AX17" s="451"/>
      <c r="AY17" s="451"/>
      <c r="AZ17" s="451"/>
      <c r="BA17" s="451"/>
      <c r="BB17" s="451"/>
      <c r="BC17" s="451"/>
      <c r="BD17" s="451"/>
      <c r="BE17" s="451"/>
      <c r="BF17" s="451"/>
      <c r="BG17" s="226"/>
    </row>
    <row r="18" spans="2:59" ht="16.5" customHeight="1" x14ac:dyDescent="0.15">
      <c r="B18" s="225"/>
      <c r="C18" s="447"/>
      <c r="D18" s="447"/>
      <c r="E18" s="447"/>
      <c r="F18" s="447"/>
      <c r="G18" s="447"/>
      <c r="H18" s="447"/>
      <c r="I18" s="106"/>
      <c r="J18" s="107"/>
      <c r="K18" s="107"/>
      <c r="L18" s="107"/>
      <c r="M18" s="107"/>
      <c r="N18" s="107"/>
      <c r="O18" s="452">
        <f>'様式1(例'!N25</f>
        <v>2</v>
      </c>
      <c r="P18" s="452"/>
      <c r="Q18" s="443" t="s">
        <v>45</v>
      </c>
      <c r="R18" s="443"/>
      <c r="S18" s="452">
        <f>'様式1(例'!Q25</f>
        <v>5</v>
      </c>
      <c r="T18" s="452"/>
      <c r="U18" s="444" t="s">
        <v>46</v>
      </c>
      <c r="V18" s="444"/>
      <c r="W18" s="453" t="str">
        <f>IF(O18=0,"",TEXT('様式1(例'!N24,"aaa"))</f>
        <v>水</v>
      </c>
      <c r="X18" s="453"/>
      <c r="Y18" s="443" t="s">
        <v>47</v>
      </c>
      <c r="Z18" s="443"/>
      <c r="AA18" s="443"/>
      <c r="AB18" s="107"/>
      <c r="AC18" s="107"/>
      <c r="AD18" s="107"/>
      <c r="AE18" s="107"/>
      <c r="AF18" s="107"/>
      <c r="AG18" s="108"/>
      <c r="AH18" s="106"/>
      <c r="AI18" s="107"/>
      <c r="AJ18" s="107"/>
      <c r="AK18" s="107"/>
      <c r="AL18" s="107"/>
      <c r="AM18" s="107"/>
      <c r="AN18" s="945">
        <f>IF(O18=0,"",MONTH('様式1(例'!N24+1))</f>
        <v>2</v>
      </c>
      <c r="AO18" s="945"/>
      <c r="AP18" s="443" t="s">
        <v>45</v>
      </c>
      <c r="AQ18" s="443"/>
      <c r="AR18" s="945">
        <f>IF(S18=0,"",DAY('様式1(例'!N24+1))</f>
        <v>6</v>
      </c>
      <c r="AS18" s="945"/>
      <c r="AT18" s="444" t="s">
        <v>46</v>
      </c>
      <c r="AU18" s="444"/>
      <c r="AV18" s="453" t="str">
        <f>IF(O18=0,"",TEXT('様式1(例'!N24+1,"aaa"))</f>
        <v>木</v>
      </c>
      <c r="AW18" s="453"/>
      <c r="AX18" s="443" t="s">
        <v>47</v>
      </c>
      <c r="AY18" s="443"/>
      <c r="AZ18" s="443"/>
      <c r="BA18" s="107"/>
      <c r="BB18" s="107"/>
      <c r="BC18" s="107"/>
      <c r="BD18" s="107"/>
      <c r="BE18" s="107"/>
      <c r="BF18" s="108"/>
      <c r="BG18" s="226"/>
    </row>
    <row r="19" spans="2:59" ht="17.25" customHeight="1" x14ac:dyDescent="0.15">
      <c r="B19" s="225"/>
      <c r="C19" s="410" t="s">
        <v>48</v>
      </c>
      <c r="D19" s="411"/>
      <c r="E19" s="411"/>
      <c r="F19" s="411"/>
      <c r="G19" s="411"/>
      <c r="H19" s="411"/>
      <c r="I19" s="216"/>
      <c r="J19" s="26"/>
      <c r="K19" s="463" t="s">
        <v>49</v>
      </c>
      <c r="L19" s="463"/>
      <c r="M19" s="463"/>
      <c r="N19" s="941">
        <v>1</v>
      </c>
      <c r="O19" s="941"/>
      <c r="P19" s="464" t="s">
        <v>50</v>
      </c>
      <c r="Q19" s="464"/>
      <c r="R19" s="464"/>
      <c r="S19" s="26"/>
      <c r="T19" s="464" t="s">
        <v>51</v>
      </c>
      <c r="U19" s="464"/>
      <c r="V19" s="464"/>
      <c r="W19" s="464"/>
      <c r="X19" s="901" t="s">
        <v>271</v>
      </c>
      <c r="Y19" s="901"/>
      <c r="Z19" s="901"/>
      <c r="AA19" s="901"/>
      <c r="AB19" s="901"/>
      <c r="AC19" s="27" t="s">
        <v>52</v>
      </c>
      <c r="AD19" s="941">
        <v>1</v>
      </c>
      <c r="AE19" s="941"/>
      <c r="AF19" s="456" t="s">
        <v>53</v>
      </c>
      <c r="AG19" s="457"/>
      <c r="AH19" s="457"/>
      <c r="AI19" s="458" t="s">
        <v>54</v>
      </c>
      <c r="AJ19" s="458"/>
      <c r="AK19" s="458"/>
      <c r="AL19" s="942" t="s">
        <v>272</v>
      </c>
      <c r="AM19" s="942"/>
      <c r="AN19" s="942"/>
      <c r="AO19" s="942"/>
      <c r="AP19" s="942"/>
      <c r="AQ19" s="942"/>
      <c r="AR19" s="942"/>
      <c r="AS19" s="942"/>
      <c r="AT19" s="942"/>
      <c r="AU19" s="942"/>
      <c r="AV19" s="942"/>
      <c r="AW19" s="942"/>
      <c r="AX19" s="942"/>
      <c r="AY19" s="942"/>
      <c r="AZ19" s="942"/>
      <c r="BA19" s="942"/>
      <c r="BB19" s="942"/>
      <c r="BC19" s="942"/>
      <c r="BD19" s="942"/>
      <c r="BE19" s="36" t="s">
        <v>255</v>
      </c>
      <c r="BF19" s="37"/>
      <c r="BG19" s="226"/>
    </row>
    <row r="20" spans="2:59" ht="17.25" customHeight="1" x14ac:dyDescent="0.15">
      <c r="B20" s="225"/>
      <c r="C20" s="410" t="s">
        <v>55</v>
      </c>
      <c r="D20" s="411"/>
      <c r="E20" s="411"/>
      <c r="F20" s="411"/>
      <c r="G20" s="411"/>
      <c r="H20" s="411"/>
      <c r="I20" s="459"/>
      <c r="J20" s="458"/>
      <c r="K20" s="460" t="s">
        <v>56</v>
      </c>
      <c r="L20" s="443"/>
      <c r="M20" s="443"/>
      <c r="N20" s="461" t="s">
        <v>57</v>
      </c>
      <c r="O20" s="461"/>
      <c r="P20" s="461"/>
      <c r="Q20" s="461"/>
      <c r="R20" s="461"/>
      <c r="S20" s="461"/>
      <c r="T20" s="461"/>
      <c r="U20" s="943">
        <v>0.375</v>
      </c>
      <c r="V20" s="943"/>
      <c r="W20" s="943"/>
      <c r="X20" s="943"/>
      <c r="Y20" s="28" t="s">
        <v>58</v>
      </c>
      <c r="Z20" s="29"/>
      <c r="AA20" s="29"/>
      <c r="AC20" s="466" t="s">
        <v>59</v>
      </c>
      <c r="AD20" s="466"/>
      <c r="AE20" s="466"/>
      <c r="AF20" s="466"/>
      <c r="AG20" s="466"/>
      <c r="AH20" s="466"/>
      <c r="AI20" s="466"/>
      <c r="AJ20" s="466"/>
      <c r="AK20" s="944"/>
      <c r="AL20" s="944"/>
      <c r="AM20" s="944"/>
      <c r="AN20" s="461" t="s">
        <v>60</v>
      </c>
      <c r="AO20" s="461"/>
      <c r="AP20" s="461"/>
      <c r="AQ20" s="461"/>
      <c r="AR20" s="461"/>
      <c r="AS20" s="461"/>
      <c r="AT20" s="461"/>
      <c r="AU20" s="940"/>
      <c r="AV20" s="940"/>
      <c r="AW20" s="940"/>
      <c r="AX20" s="940"/>
      <c r="AZ20" s="461" t="s">
        <v>61</v>
      </c>
      <c r="BA20" s="461"/>
      <c r="BB20" s="36"/>
      <c r="BC20" s="36"/>
      <c r="BD20" s="36"/>
      <c r="BE20" s="36"/>
      <c r="BF20" s="37"/>
      <c r="BG20" s="226"/>
    </row>
    <row r="21" spans="2:59" ht="16.5" customHeight="1" x14ac:dyDescent="0.15">
      <c r="B21" s="225"/>
      <c r="C21" s="471" t="s">
        <v>62</v>
      </c>
      <c r="D21" s="472"/>
      <c r="E21" s="472"/>
      <c r="F21" s="472"/>
      <c r="G21" s="472"/>
      <c r="H21" s="473"/>
      <c r="I21" s="474" t="s">
        <v>63</v>
      </c>
      <c r="J21" s="475"/>
      <c r="K21" s="475"/>
      <c r="L21" s="475"/>
      <c r="M21" s="475"/>
      <c r="N21" s="475"/>
      <c r="O21" s="475"/>
      <c r="P21" s="475"/>
      <c r="Q21" s="475"/>
      <c r="R21" s="475"/>
      <c r="S21" s="475"/>
      <c r="T21" s="109"/>
      <c r="U21" s="109"/>
      <c r="V21" s="109"/>
      <c r="W21" s="217" t="s">
        <v>191</v>
      </c>
      <c r="X21" s="217"/>
      <c r="Y21" s="217"/>
      <c r="Z21" s="217"/>
      <c r="AA21" s="217"/>
      <c r="AB21" s="217" t="s">
        <v>64</v>
      </c>
      <c r="AC21" s="217"/>
      <c r="AD21" s="217"/>
      <c r="AE21" s="218"/>
      <c r="AF21" s="218"/>
      <c r="AG21" s="217"/>
      <c r="AH21" s="164"/>
      <c r="AI21" s="165"/>
      <c r="AJ21" s="165"/>
      <c r="AK21" s="893">
        <v>0.27083333333333331</v>
      </c>
      <c r="AL21" s="893"/>
      <c r="AM21" s="893"/>
      <c r="AN21" s="395" t="s">
        <v>328</v>
      </c>
      <c r="AO21" s="395"/>
      <c r="AP21" s="395"/>
      <c r="AQ21" s="395"/>
      <c r="AR21" s="395"/>
      <c r="AS21" s="395"/>
      <c r="AT21" s="395"/>
      <c r="AU21" s="395"/>
      <c r="AV21" s="395"/>
      <c r="AW21" s="395"/>
      <c r="AX21" s="395"/>
      <c r="AY21" s="395"/>
      <c r="AZ21" s="395"/>
      <c r="BA21" s="395"/>
      <c r="BB21" s="395"/>
      <c r="BC21" s="395"/>
      <c r="BD21" s="395"/>
      <c r="BE21" s="395"/>
      <c r="BF21" s="478"/>
      <c r="BG21" s="226"/>
    </row>
    <row r="22" spans="2:59" ht="16.5" customHeight="1" x14ac:dyDescent="0.15">
      <c r="B22" s="225"/>
      <c r="C22" s="471" t="s">
        <v>65</v>
      </c>
      <c r="D22" s="472"/>
      <c r="E22" s="472"/>
      <c r="F22" s="472"/>
      <c r="G22" s="472"/>
      <c r="H22" s="473"/>
      <c r="I22" s="476" t="s">
        <v>66</v>
      </c>
      <c r="J22" s="477"/>
      <c r="K22" s="477"/>
      <c r="L22" s="477"/>
      <c r="M22" s="477"/>
      <c r="N22" s="477"/>
      <c r="O22" s="477"/>
      <c r="P22" s="477"/>
      <c r="Q22" s="477"/>
      <c r="R22" s="477"/>
      <c r="S22" s="477"/>
      <c r="T22" s="30"/>
      <c r="U22" s="30"/>
      <c r="V22" s="30"/>
      <c r="W22" s="228" t="s">
        <v>189</v>
      </c>
      <c r="X22" s="228"/>
      <c r="Y22" s="228"/>
      <c r="Z22" s="228"/>
      <c r="AA22" s="228"/>
      <c r="AB22" s="228" t="s">
        <v>192</v>
      </c>
      <c r="AC22" s="228"/>
      <c r="AD22" s="228"/>
      <c r="AE22" s="229"/>
      <c r="AF22" s="229"/>
      <c r="AG22" s="228"/>
      <c r="AH22" s="166"/>
      <c r="AI22" s="167"/>
      <c r="AJ22" s="167"/>
      <c r="AK22" s="894">
        <v>0.29166666666666669</v>
      </c>
      <c r="AL22" s="894"/>
      <c r="AM22" s="894"/>
      <c r="AN22" s="393" t="s">
        <v>329</v>
      </c>
      <c r="AO22" s="393"/>
      <c r="AP22" s="393"/>
      <c r="AQ22" s="393"/>
      <c r="AR22" s="393"/>
      <c r="AS22" s="393"/>
      <c r="AT22" s="393"/>
      <c r="AU22" s="393"/>
      <c r="AV22" s="192"/>
      <c r="AW22" s="464"/>
      <c r="AX22" s="464"/>
      <c r="AY22" s="926" t="s">
        <v>67</v>
      </c>
      <c r="AZ22" s="926"/>
      <c r="BA22" s="927" t="s">
        <v>64</v>
      </c>
      <c r="BB22" s="928"/>
      <c r="BC22" s="928"/>
      <c r="BD22" s="928"/>
      <c r="BE22" s="928"/>
      <c r="BF22" s="928"/>
      <c r="BG22" s="226"/>
    </row>
    <row r="23" spans="2:59" ht="16.5" customHeight="1" x14ac:dyDescent="0.15">
      <c r="B23" s="225"/>
      <c r="C23" s="471" t="s">
        <v>68</v>
      </c>
      <c r="D23" s="472"/>
      <c r="E23" s="472"/>
      <c r="F23" s="472"/>
      <c r="G23" s="472"/>
      <c r="H23" s="473"/>
      <c r="I23" s="501" t="s">
        <v>69</v>
      </c>
      <c r="J23" s="502"/>
      <c r="K23" s="502"/>
      <c r="L23" s="502"/>
      <c r="M23" s="502"/>
      <c r="N23" s="502"/>
      <c r="O23" s="502"/>
      <c r="P23" s="502"/>
      <c r="Q23" s="502"/>
      <c r="R23" s="502"/>
      <c r="S23" s="502"/>
      <c r="T23" s="31"/>
      <c r="U23" s="31"/>
      <c r="V23" s="31"/>
      <c r="W23" s="31" t="s">
        <v>190</v>
      </c>
      <c r="X23" s="31"/>
      <c r="Y23" s="31"/>
      <c r="Z23" s="31"/>
      <c r="AA23" s="31"/>
      <c r="AB23" s="31" t="s">
        <v>249</v>
      </c>
      <c r="AC23" s="31"/>
      <c r="AD23" s="31"/>
      <c r="AE23" s="31"/>
      <c r="AF23" s="31"/>
      <c r="AG23" s="31"/>
      <c r="AH23" s="164"/>
      <c r="AI23" s="165"/>
      <c r="AJ23" s="165"/>
      <c r="AK23" s="893">
        <v>0.2986111111111111</v>
      </c>
      <c r="AL23" s="893"/>
      <c r="AM23" s="893"/>
      <c r="AN23" s="395" t="s">
        <v>330</v>
      </c>
      <c r="AO23" s="395"/>
      <c r="AP23" s="395"/>
      <c r="AQ23" s="395"/>
      <c r="AR23" s="395"/>
      <c r="AS23" s="395"/>
      <c r="AT23" s="395"/>
      <c r="AU23" s="395"/>
      <c r="AV23" s="395"/>
      <c r="AW23" s="395"/>
      <c r="AX23" s="395"/>
      <c r="AY23" s="395"/>
      <c r="AZ23" s="395"/>
      <c r="BA23" s="395"/>
      <c r="BB23" s="395"/>
      <c r="BC23" s="395"/>
      <c r="BD23" s="395"/>
      <c r="BE23" s="395"/>
      <c r="BF23" s="478"/>
      <c r="BG23" s="226"/>
    </row>
    <row r="24" spans="2:59" ht="16.5" customHeight="1" x14ac:dyDescent="0.15">
      <c r="B24" s="225"/>
      <c r="C24" s="496" t="s">
        <v>70</v>
      </c>
      <c r="D24" s="497"/>
      <c r="E24" s="497"/>
      <c r="F24" s="497"/>
      <c r="G24" s="497"/>
      <c r="H24" s="497"/>
      <c r="I24" s="476" t="s">
        <v>71</v>
      </c>
      <c r="J24" s="477"/>
      <c r="K24" s="477"/>
      <c r="L24" s="477"/>
      <c r="M24" s="477"/>
      <c r="N24" s="477"/>
      <c r="O24" s="477"/>
      <c r="P24" s="477"/>
      <c r="Q24" s="477"/>
      <c r="R24" s="477"/>
      <c r="S24" s="477"/>
      <c r="T24" s="30"/>
      <c r="U24" s="30"/>
      <c r="V24" s="30"/>
      <c r="W24" s="228" t="s">
        <v>191</v>
      </c>
      <c r="X24" s="228"/>
      <c r="Y24" s="228"/>
      <c r="Z24" s="228"/>
      <c r="AA24" s="228"/>
      <c r="AB24" s="228" t="s">
        <v>64</v>
      </c>
      <c r="AC24" s="228"/>
      <c r="AD24" s="228"/>
      <c r="AE24" s="229"/>
      <c r="AF24" s="229"/>
      <c r="AG24" s="228"/>
      <c r="AH24" s="164"/>
      <c r="AI24" s="165"/>
      <c r="AJ24" s="165"/>
      <c r="AK24" s="893">
        <v>0.31944444444444442</v>
      </c>
      <c r="AL24" s="893"/>
      <c r="AM24" s="893"/>
      <c r="AN24" s="395" t="s">
        <v>331</v>
      </c>
      <c r="AO24" s="395"/>
      <c r="AP24" s="395"/>
      <c r="AQ24" s="395"/>
      <c r="AR24" s="395"/>
      <c r="AS24" s="901" t="s">
        <v>84</v>
      </c>
      <c r="AT24" s="901"/>
      <c r="AU24" s="901"/>
      <c r="AV24" s="901"/>
      <c r="AW24" s="901"/>
      <c r="AX24" s="901"/>
      <c r="AY24" s="110"/>
      <c r="AZ24" s="36" t="s">
        <v>101</v>
      </c>
      <c r="BA24" s="929">
        <v>24</v>
      </c>
      <c r="BB24" s="901"/>
      <c r="BC24" s="901"/>
      <c r="BD24" s="503" t="s">
        <v>72</v>
      </c>
      <c r="BE24" s="464"/>
      <c r="BF24" s="504"/>
      <c r="BG24" s="226"/>
    </row>
    <row r="25" spans="2:59" ht="16.5" customHeight="1" x14ac:dyDescent="0.15">
      <c r="B25" s="225"/>
      <c r="C25" s="471" t="s">
        <v>73</v>
      </c>
      <c r="D25" s="472"/>
      <c r="E25" s="472"/>
      <c r="F25" s="472"/>
      <c r="G25" s="472"/>
      <c r="H25" s="472"/>
      <c r="I25" s="488" t="s">
        <v>74</v>
      </c>
      <c r="J25" s="489"/>
      <c r="K25" s="489"/>
      <c r="L25" s="489"/>
      <c r="M25" s="489"/>
      <c r="N25" s="489"/>
      <c r="O25" s="489"/>
      <c r="P25" s="489"/>
      <c r="Q25" s="489"/>
      <c r="R25" s="489"/>
      <c r="S25" s="489"/>
      <c r="T25" s="32"/>
      <c r="U25" s="32"/>
      <c r="V25" s="32"/>
      <c r="W25" s="219" t="s">
        <v>191</v>
      </c>
      <c r="X25" s="219"/>
      <c r="Y25" s="219"/>
      <c r="Z25" s="228"/>
      <c r="AA25" s="219"/>
      <c r="AB25" s="219" t="s">
        <v>64</v>
      </c>
      <c r="AC25" s="219"/>
      <c r="AD25" s="228"/>
      <c r="AE25" s="229"/>
      <c r="AF25" s="229"/>
      <c r="AG25" s="220"/>
      <c r="AH25" s="165"/>
      <c r="AI25" s="165"/>
      <c r="AJ25" s="165"/>
      <c r="AK25" s="893">
        <v>0.3611111111111111</v>
      </c>
      <c r="AL25" s="893"/>
      <c r="AM25" s="893"/>
      <c r="AN25" s="395" t="s">
        <v>332</v>
      </c>
      <c r="AO25" s="395"/>
      <c r="AP25" s="395"/>
      <c r="AQ25" s="395"/>
      <c r="AR25" s="395"/>
      <c r="AS25" s="395"/>
      <c r="AT25" s="395"/>
      <c r="AU25" s="395"/>
      <c r="AV25" s="395"/>
      <c r="AW25" s="395"/>
      <c r="AX25" s="395"/>
      <c r="AY25" s="395"/>
      <c r="AZ25" s="395"/>
      <c r="BA25" s="395"/>
      <c r="BB25" s="395"/>
      <c r="BC25" s="395"/>
      <c r="BD25" s="395"/>
      <c r="BE25" s="395"/>
      <c r="BF25" s="478"/>
      <c r="BG25" s="226"/>
    </row>
    <row r="26" spans="2:59" ht="15" customHeight="1" x14ac:dyDescent="0.15">
      <c r="B26" s="225"/>
      <c r="C26" s="479" t="s">
        <v>338</v>
      </c>
      <c r="D26" s="480"/>
      <c r="E26" s="480"/>
      <c r="F26" s="480"/>
      <c r="G26" s="480"/>
      <c r="H26" s="481"/>
      <c r="I26" s="490" t="s">
        <v>185</v>
      </c>
      <c r="J26" s="491"/>
      <c r="K26" s="491"/>
      <c r="L26" s="491"/>
      <c r="M26" s="491"/>
      <c r="N26" s="491"/>
      <c r="O26" s="491"/>
      <c r="P26" s="491"/>
      <c r="Q26" s="491"/>
      <c r="R26" s="491"/>
      <c r="S26" s="491"/>
      <c r="T26" s="491"/>
      <c r="U26" s="492"/>
      <c r="V26" s="493" t="s">
        <v>186</v>
      </c>
      <c r="W26" s="494"/>
      <c r="X26" s="494"/>
      <c r="Y26" s="494"/>
      <c r="Z26" s="494"/>
      <c r="AA26" s="494"/>
      <c r="AB26" s="494"/>
      <c r="AC26" s="494"/>
      <c r="AD26" s="494"/>
      <c r="AE26" s="494"/>
      <c r="AF26" s="494"/>
      <c r="AG26" s="495"/>
      <c r="AH26" s="490" t="s">
        <v>185</v>
      </c>
      <c r="AI26" s="491"/>
      <c r="AJ26" s="491"/>
      <c r="AK26" s="933"/>
      <c r="AL26" s="933"/>
      <c r="AM26" s="933"/>
      <c r="AN26" s="491"/>
      <c r="AO26" s="491"/>
      <c r="AP26" s="491"/>
      <c r="AQ26" s="491"/>
      <c r="AR26" s="491"/>
      <c r="AS26" s="491"/>
      <c r="AT26" s="492"/>
      <c r="AU26" s="493" t="s">
        <v>186</v>
      </c>
      <c r="AV26" s="494"/>
      <c r="AW26" s="494"/>
      <c r="AX26" s="494"/>
      <c r="AY26" s="494"/>
      <c r="AZ26" s="494"/>
      <c r="BA26" s="494"/>
      <c r="BB26" s="494"/>
      <c r="BC26" s="494"/>
      <c r="BD26" s="494"/>
      <c r="BE26" s="494"/>
      <c r="BF26" s="495"/>
      <c r="BG26" s="226"/>
    </row>
    <row r="27" spans="2:59" ht="15" customHeight="1" x14ac:dyDescent="0.15">
      <c r="B27" s="225"/>
      <c r="C27" s="482"/>
      <c r="D27" s="483"/>
      <c r="E27" s="483"/>
      <c r="F27" s="483"/>
      <c r="G27" s="483"/>
      <c r="H27" s="484"/>
      <c r="I27" s="934" t="s">
        <v>182</v>
      </c>
      <c r="J27" s="935"/>
      <c r="K27" s="935"/>
      <c r="L27" s="935"/>
      <c r="M27" s="935"/>
      <c r="N27" s="935"/>
      <c r="O27" s="935"/>
      <c r="P27" s="935"/>
      <c r="Q27" s="935"/>
      <c r="R27" s="935"/>
      <c r="S27" s="935"/>
      <c r="T27" s="935"/>
      <c r="U27" s="936"/>
      <c r="V27" s="934"/>
      <c r="W27" s="935"/>
      <c r="X27" s="935"/>
      <c r="Y27" s="935"/>
      <c r="Z27" s="935"/>
      <c r="AA27" s="935"/>
      <c r="AB27" s="935"/>
      <c r="AC27" s="935"/>
      <c r="AD27" s="935"/>
      <c r="AE27" s="935"/>
      <c r="AF27" s="935"/>
      <c r="AG27" s="936"/>
      <c r="AH27" s="934" t="s">
        <v>220</v>
      </c>
      <c r="AI27" s="935"/>
      <c r="AJ27" s="935"/>
      <c r="AK27" s="935"/>
      <c r="AL27" s="935"/>
      <c r="AM27" s="935"/>
      <c r="AN27" s="935"/>
      <c r="AO27" s="935"/>
      <c r="AP27" s="935"/>
      <c r="AQ27" s="935"/>
      <c r="AR27" s="935"/>
      <c r="AS27" s="935"/>
      <c r="AT27" s="936"/>
      <c r="AU27" s="934" t="s">
        <v>187</v>
      </c>
      <c r="AV27" s="935"/>
      <c r="AW27" s="935"/>
      <c r="AX27" s="935"/>
      <c r="AY27" s="935"/>
      <c r="AZ27" s="935"/>
      <c r="BA27" s="935"/>
      <c r="BB27" s="935"/>
      <c r="BC27" s="935"/>
      <c r="BD27" s="935"/>
      <c r="BE27" s="935"/>
      <c r="BF27" s="936"/>
      <c r="BG27" s="226"/>
    </row>
    <row r="28" spans="2:59" ht="15" customHeight="1" x14ac:dyDescent="0.15">
      <c r="B28" s="225"/>
      <c r="C28" s="482"/>
      <c r="D28" s="483"/>
      <c r="E28" s="483"/>
      <c r="F28" s="483"/>
      <c r="G28" s="483"/>
      <c r="H28" s="484"/>
      <c r="I28" s="932" t="s">
        <v>183</v>
      </c>
      <c r="J28" s="923"/>
      <c r="K28" s="923"/>
      <c r="L28" s="923"/>
      <c r="M28" s="923"/>
      <c r="N28" s="923"/>
      <c r="O28" s="923"/>
      <c r="P28" s="923"/>
      <c r="Q28" s="923"/>
      <c r="R28" s="923"/>
      <c r="S28" s="923"/>
      <c r="T28" s="923"/>
      <c r="U28" s="931"/>
      <c r="V28" s="932"/>
      <c r="W28" s="923"/>
      <c r="X28" s="923"/>
      <c r="Y28" s="923"/>
      <c r="Z28" s="923"/>
      <c r="AA28" s="923"/>
      <c r="AB28" s="923"/>
      <c r="AC28" s="923"/>
      <c r="AD28" s="923"/>
      <c r="AE28" s="923"/>
      <c r="AF28" s="923"/>
      <c r="AG28" s="931"/>
      <c r="AH28" s="932"/>
      <c r="AI28" s="923"/>
      <c r="AJ28" s="923"/>
      <c r="AK28" s="923"/>
      <c r="AL28" s="923"/>
      <c r="AM28" s="923"/>
      <c r="AN28" s="923"/>
      <c r="AO28" s="923"/>
      <c r="AP28" s="923"/>
      <c r="AQ28" s="923"/>
      <c r="AR28" s="923"/>
      <c r="AS28" s="923"/>
      <c r="AT28" s="931"/>
      <c r="AU28" s="932" t="s">
        <v>277</v>
      </c>
      <c r="AV28" s="923"/>
      <c r="AW28" s="923"/>
      <c r="AX28" s="923"/>
      <c r="AY28" s="923"/>
      <c r="AZ28" s="923"/>
      <c r="BA28" s="923"/>
      <c r="BB28" s="923"/>
      <c r="BC28" s="923"/>
      <c r="BD28" s="923"/>
      <c r="BE28" s="923"/>
      <c r="BF28" s="931"/>
      <c r="BG28" s="226"/>
    </row>
    <row r="29" spans="2:59" ht="15" customHeight="1" x14ac:dyDescent="0.15">
      <c r="B29" s="225"/>
      <c r="C29" s="482"/>
      <c r="D29" s="483"/>
      <c r="E29" s="483"/>
      <c r="F29" s="483"/>
      <c r="G29" s="483"/>
      <c r="H29" s="484"/>
      <c r="I29" s="932" t="s">
        <v>273</v>
      </c>
      <c r="J29" s="923"/>
      <c r="K29" s="923"/>
      <c r="L29" s="923"/>
      <c r="M29" s="923"/>
      <c r="N29" s="923"/>
      <c r="O29" s="923"/>
      <c r="P29" s="923"/>
      <c r="Q29" s="923"/>
      <c r="R29" s="923"/>
      <c r="S29" s="923"/>
      <c r="T29" s="923"/>
      <c r="U29" s="931"/>
      <c r="V29" s="932"/>
      <c r="W29" s="923"/>
      <c r="X29" s="923"/>
      <c r="Y29" s="923"/>
      <c r="Z29" s="923"/>
      <c r="AA29" s="923"/>
      <c r="AB29" s="923"/>
      <c r="AC29" s="923"/>
      <c r="AD29" s="923"/>
      <c r="AE29" s="923"/>
      <c r="AF29" s="923"/>
      <c r="AG29" s="931"/>
      <c r="AH29" s="932"/>
      <c r="AI29" s="923"/>
      <c r="AJ29" s="923"/>
      <c r="AK29" s="923"/>
      <c r="AL29" s="923"/>
      <c r="AM29" s="923"/>
      <c r="AN29" s="923"/>
      <c r="AO29" s="923"/>
      <c r="AP29" s="923"/>
      <c r="AQ29" s="923"/>
      <c r="AR29" s="923"/>
      <c r="AS29" s="923"/>
      <c r="AT29" s="931"/>
      <c r="AU29" s="932" t="s">
        <v>278</v>
      </c>
      <c r="AV29" s="923"/>
      <c r="AW29" s="923"/>
      <c r="AX29" s="923"/>
      <c r="AY29" s="923"/>
      <c r="AZ29" s="923"/>
      <c r="BA29" s="923"/>
      <c r="BB29" s="923"/>
      <c r="BC29" s="923"/>
      <c r="BD29" s="923"/>
      <c r="BE29" s="923"/>
      <c r="BF29" s="931"/>
      <c r="BG29" s="226"/>
    </row>
    <row r="30" spans="2:59" ht="15" customHeight="1" x14ac:dyDescent="0.15">
      <c r="B30" s="225"/>
      <c r="C30" s="878" t="s">
        <v>339</v>
      </c>
      <c r="D30" s="879"/>
      <c r="E30" s="879"/>
      <c r="F30" s="879"/>
      <c r="G30" s="879"/>
      <c r="H30" s="880"/>
      <c r="I30" s="923" t="s">
        <v>184</v>
      </c>
      <c r="J30" s="923"/>
      <c r="K30" s="923"/>
      <c r="L30" s="923"/>
      <c r="M30" s="923"/>
      <c r="N30" s="923"/>
      <c r="O30" s="923"/>
      <c r="P30" s="923"/>
      <c r="Q30" s="923"/>
      <c r="R30" s="923"/>
      <c r="S30" s="923"/>
      <c r="T30" s="923"/>
      <c r="U30" s="931"/>
      <c r="V30" s="932"/>
      <c r="W30" s="923"/>
      <c r="X30" s="923"/>
      <c r="Y30" s="923"/>
      <c r="Z30" s="923"/>
      <c r="AA30" s="923"/>
      <c r="AB30" s="923"/>
      <c r="AC30" s="923"/>
      <c r="AD30" s="923"/>
      <c r="AE30" s="923"/>
      <c r="AF30" s="923"/>
      <c r="AG30" s="931"/>
      <c r="AH30" s="932"/>
      <c r="AI30" s="923"/>
      <c r="AJ30" s="923"/>
      <c r="AK30" s="923"/>
      <c r="AL30" s="923"/>
      <c r="AM30" s="923"/>
      <c r="AN30" s="923"/>
      <c r="AO30" s="923"/>
      <c r="AP30" s="923"/>
      <c r="AQ30" s="923"/>
      <c r="AR30" s="923"/>
      <c r="AS30" s="923"/>
      <c r="AT30" s="931"/>
      <c r="AU30" s="932" t="s">
        <v>279</v>
      </c>
      <c r="AV30" s="923"/>
      <c r="AW30" s="923"/>
      <c r="AX30" s="923"/>
      <c r="AY30" s="923"/>
      <c r="AZ30" s="923"/>
      <c r="BA30" s="923"/>
      <c r="BB30" s="923"/>
      <c r="BC30" s="923"/>
      <c r="BD30" s="923"/>
      <c r="BE30" s="923"/>
      <c r="BF30" s="931"/>
      <c r="BG30" s="226"/>
    </row>
    <row r="31" spans="2:59" ht="15" customHeight="1" x14ac:dyDescent="0.15">
      <c r="B31" s="225"/>
      <c r="C31" s="878"/>
      <c r="D31" s="879"/>
      <c r="E31" s="879"/>
      <c r="F31" s="879"/>
      <c r="G31" s="879"/>
      <c r="H31" s="880"/>
      <c r="I31" s="923" t="s">
        <v>274</v>
      </c>
      <c r="J31" s="923"/>
      <c r="K31" s="923"/>
      <c r="L31" s="923"/>
      <c r="M31" s="923"/>
      <c r="N31" s="923"/>
      <c r="O31" s="923"/>
      <c r="P31" s="923"/>
      <c r="Q31" s="923"/>
      <c r="R31" s="923"/>
      <c r="S31" s="923"/>
      <c r="T31" s="923"/>
      <c r="U31" s="931"/>
      <c r="V31" s="932" t="s">
        <v>275</v>
      </c>
      <c r="W31" s="923"/>
      <c r="X31" s="923"/>
      <c r="Y31" s="923"/>
      <c r="Z31" s="923"/>
      <c r="AA31" s="923"/>
      <c r="AB31" s="923"/>
      <c r="AC31" s="923"/>
      <c r="AD31" s="923"/>
      <c r="AE31" s="923"/>
      <c r="AF31" s="923"/>
      <c r="AG31" s="931"/>
      <c r="AH31" s="932"/>
      <c r="AI31" s="923"/>
      <c r="AJ31" s="923"/>
      <c r="AK31" s="923"/>
      <c r="AL31" s="923"/>
      <c r="AM31" s="923"/>
      <c r="AN31" s="923"/>
      <c r="AO31" s="923"/>
      <c r="AP31" s="923"/>
      <c r="AQ31" s="923"/>
      <c r="AR31" s="923"/>
      <c r="AS31" s="923"/>
      <c r="AT31" s="931"/>
      <c r="AU31" s="932" t="s">
        <v>287</v>
      </c>
      <c r="AV31" s="923"/>
      <c r="AW31" s="923"/>
      <c r="AX31" s="923"/>
      <c r="AY31" s="923"/>
      <c r="AZ31" s="923"/>
      <c r="BA31" s="923"/>
      <c r="BB31" s="923"/>
      <c r="BC31" s="923"/>
      <c r="BD31" s="923"/>
      <c r="BE31" s="923"/>
      <c r="BF31" s="931"/>
      <c r="BG31" s="226"/>
    </row>
    <row r="32" spans="2:59" ht="15" customHeight="1" x14ac:dyDescent="0.15">
      <c r="B32" s="225"/>
      <c r="C32" s="878"/>
      <c r="D32" s="879"/>
      <c r="E32" s="879"/>
      <c r="F32" s="879"/>
      <c r="G32" s="879"/>
      <c r="H32" s="880"/>
      <c r="I32" s="923"/>
      <c r="J32" s="923"/>
      <c r="K32" s="923"/>
      <c r="L32" s="923"/>
      <c r="M32" s="923"/>
      <c r="N32" s="923"/>
      <c r="O32" s="923"/>
      <c r="P32" s="923"/>
      <c r="Q32" s="923"/>
      <c r="R32" s="923"/>
      <c r="S32" s="923"/>
      <c r="T32" s="923"/>
      <c r="U32" s="931"/>
      <c r="V32" s="932" t="s">
        <v>276</v>
      </c>
      <c r="W32" s="923"/>
      <c r="X32" s="923"/>
      <c r="Y32" s="923"/>
      <c r="Z32" s="923"/>
      <c r="AA32" s="923"/>
      <c r="AB32" s="923"/>
      <c r="AC32" s="923"/>
      <c r="AD32" s="923"/>
      <c r="AE32" s="923"/>
      <c r="AF32" s="923"/>
      <c r="AG32" s="931"/>
      <c r="AH32" s="932"/>
      <c r="AI32" s="923"/>
      <c r="AJ32" s="923"/>
      <c r="AK32" s="923"/>
      <c r="AL32" s="923"/>
      <c r="AM32" s="923"/>
      <c r="AN32" s="923"/>
      <c r="AO32" s="923"/>
      <c r="AP32" s="923"/>
      <c r="AQ32" s="923"/>
      <c r="AR32" s="923"/>
      <c r="AS32" s="923"/>
      <c r="AT32" s="931"/>
      <c r="AU32" s="932" t="s">
        <v>281</v>
      </c>
      <c r="AV32" s="923"/>
      <c r="AW32" s="923"/>
      <c r="AX32" s="923"/>
      <c r="AY32" s="923"/>
      <c r="AZ32" s="923"/>
      <c r="BA32" s="923"/>
      <c r="BB32" s="923"/>
      <c r="BC32" s="923"/>
      <c r="BD32" s="923"/>
      <c r="BE32" s="923"/>
      <c r="BF32" s="931"/>
      <c r="BG32" s="226"/>
    </row>
    <row r="33" spans="2:59" ht="15" customHeight="1" x14ac:dyDescent="0.15">
      <c r="B33" s="225"/>
      <c r="C33" s="881"/>
      <c r="D33" s="882"/>
      <c r="E33" s="882"/>
      <c r="F33" s="882"/>
      <c r="G33" s="882"/>
      <c r="H33" s="883"/>
      <c r="I33" s="922"/>
      <c r="J33" s="922"/>
      <c r="K33" s="922"/>
      <c r="L33" s="923"/>
      <c r="M33" s="923"/>
      <c r="N33" s="923"/>
      <c r="O33" s="922"/>
      <c r="P33" s="922"/>
      <c r="Q33" s="922"/>
      <c r="R33" s="922"/>
      <c r="S33" s="922"/>
      <c r="T33" s="922"/>
      <c r="U33" s="924"/>
      <c r="V33" s="925"/>
      <c r="W33" s="922"/>
      <c r="X33" s="922"/>
      <c r="Y33" s="922"/>
      <c r="Z33" s="922"/>
      <c r="AA33" s="922"/>
      <c r="AB33" s="922"/>
      <c r="AC33" s="922"/>
      <c r="AD33" s="922"/>
      <c r="AE33" s="922"/>
      <c r="AF33" s="922"/>
      <c r="AG33" s="924"/>
      <c r="AH33" s="925"/>
      <c r="AI33" s="922"/>
      <c r="AJ33" s="922"/>
      <c r="AK33" s="923"/>
      <c r="AL33" s="923"/>
      <c r="AM33" s="923"/>
      <c r="AN33" s="922"/>
      <c r="AO33" s="922"/>
      <c r="AP33" s="922"/>
      <c r="AQ33" s="922"/>
      <c r="AR33" s="922"/>
      <c r="AS33" s="922"/>
      <c r="AT33" s="924"/>
      <c r="AU33" s="925" t="s">
        <v>288</v>
      </c>
      <c r="AV33" s="922"/>
      <c r="AW33" s="922"/>
      <c r="AX33" s="922"/>
      <c r="AY33" s="922"/>
      <c r="AZ33" s="922"/>
      <c r="BA33" s="922"/>
      <c r="BB33" s="922"/>
      <c r="BC33" s="922"/>
      <c r="BD33" s="922"/>
      <c r="BE33" s="922"/>
      <c r="BF33" s="924"/>
      <c r="BG33" s="226"/>
    </row>
    <row r="34" spans="2:59" ht="15.75" customHeight="1" x14ac:dyDescent="0.15">
      <c r="B34" s="225"/>
      <c r="C34" s="937" t="s">
        <v>75</v>
      </c>
      <c r="D34" s="938"/>
      <c r="E34" s="938"/>
      <c r="F34" s="938"/>
      <c r="G34" s="938"/>
      <c r="H34" s="939"/>
      <c r="I34" s="164"/>
      <c r="J34" s="165"/>
      <c r="K34" s="165"/>
      <c r="L34" s="893">
        <v>0.5</v>
      </c>
      <c r="M34" s="893"/>
      <c r="N34" s="893"/>
      <c r="O34" s="395" t="s">
        <v>327</v>
      </c>
      <c r="P34" s="395"/>
      <c r="Q34" s="395"/>
      <c r="R34" s="395"/>
      <c r="S34" s="395"/>
      <c r="T34" s="901" t="s">
        <v>86</v>
      </c>
      <c r="U34" s="901"/>
      <c r="V34" s="901"/>
      <c r="W34" s="901"/>
      <c r="X34" s="901"/>
      <c r="Y34" s="901"/>
      <c r="Z34" s="901"/>
      <c r="AA34" s="36" t="s">
        <v>101</v>
      </c>
      <c r="AB34" s="929">
        <v>24</v>
      </c>
      <c r="AC34" s="901"/>
      <c r="AD34" s="930"/>
      <c r="AE34" s="503" t="s">
        <v>72</v>
      </c>
      <c r="AF34" s="464"/>
      <c r="AG34" s="504"/>
      <c r="AH34" s="164"/>
      <c r="AI34" s="165"/>
      <c r="AJ34" s="165"/>
      <c r="AK34" s="893">
        <v>0.5</v>
      </c>
      <c r="AL34" s="893"/>
      <c r="AM34" s="893"/>
      <c r="AN34" s="395" t="s">
        <v>327</v>
      </c>
      <c r="AO34" s="395"/>
      <c r="AP34" s="395"/>
      <c r="AQ34" s="395"/>
      <c r="AR34" s="395"/>
      <c r="AS34" s="901" t="s">
        <v>85</v>
      </c>
      <c r="AT34" s="901"/>
      <c r="AU34" s="901"/>
      <c r="AV34" s="901"/>
      <c r="AW34" s="901"/>
      <c r="AX34" s="901"/>
      <c r="AY34" s="901"/>
      <c r="AZ34" s="36" t="s">
        <v>101</v>
      </c>
      <c r="BA34" s="929">
        <v>24</v>
      </c>
      <c r="BB34" s="901"/>
      <c r="BC34" s="901"/>
      <c r="BD34" s="503" t="s">
        <v>72</v>
      </c>
      <c r="BE34" s="464"/>
      <c r="BF34" s="504"/>
      <c r="BG34" s="226"/>
    </row>
    <row r="35" spans="2:59" ht="15" customHeight="1" x14ac:dyDescent="0.15">
      <c r="B35" s="225"/>
      <c r="C35" s="479" t="s">
        <v>338</v>
      </c>
      <c r="D35" s="480"/>
      <c r="E35" s="480"/>
      <c r="F35" s="480"/>
      <c r="G35" s="480"/>
      <c r="H35" s="481"/>
      <c r="I35" s="490" t="s">
        <v>185</v>
      </c>
      <c r="J35" s="491"/>
      <c r="K35" s="491"/>
      <c r="L35" s="933"/>
      <c r="M35" s="933"/>
      <c r="N35" s="933"/>
      <c r="O35" s="491"/>
      <c r="P35" s="491"/>
      <c r="Q35" s="491"/>
      <c r="R35" s="491"/>
      <c r="S35" s="491"/>
      <c r="T35" s="491"/>
      <c r="U35" s="492"/>
      <c r="V35" s="493" t="s">
        <v>186</v>
      </c>
      <c r="W35" s="494"/>
      <c r="X35" s="494"/>
      <c r="Y35" s="494"/>
      <c r="Z35" s="494"/>
      <c r="AA35" s="494"/>
      <c r="AB35" s="494"/>
      <c r="AC35" s="494"/>
      <c r="AD35" s="494"/>
      <c r="AE35" s="494"/>
      <c r="AF35" s="494"/>
      <c r="AG35" s="495"/>
      <c r="AH35" s="490" t="s">
        <v>185</v>
      </c>
      <c r="AI35" s="491"/>
      <c r="AJ35" s="491"/>
      <c r="AK35" s="933"/>
      <c r="AL35" s="933"/>
      <c r="AM35" s="933"/>
      <c r="AN35" s="491"/>
      <c r="AO35" s="491"/>
      <c r="AP35" s="491"/>
      <c r="AQ35" s="491"/>
      <c r="AR35" s="491"/>
      <c r="AS35" s="491"/>
      <c r="AT35" s="492"/>
      <c r="AU35" s="493" t="s">
        <v>186</v>
      </c>
      <c r="AV35" s="494"/>
      <c r="AW35" s="494"/>
      <c r="AX35" s="494"/>
      <c r="AY35" s="494"/>
      <c r="AZ35" s="494"/>
      <c r="BA35" s="494"/>
      <c r="BB35" s="494"/>
      <c r="BC35" s="494"/>
      <c r="BD35" s="494"/>
      <c r="BE35" s="494"/>
      <c r="BF35" s="495"/>
      <c r="BG35" s="226"/>
    </row>
    <row r="36" spans="2:59" ht="15" customHeight="1" x14ac:dyDescent="0.15">
      <c r="B36" s="225"/>
      <c r="C36" s="482"/>
      <c r="D36" s="483"/>
      <c r="E36" s="483"/>
      <c r="F36" s="483"/>
      <c r="G36" s="483"/>
      <c r="H36" s="484"/>
      <c r="I36" s="934" t="s">
        <v>219</v>
      </c>
      <c r="J36" s="935"/>
      <c r="K36" s="935"/>
      <c r="L36" s="935"/>
      <c r="M36" s="935"/>
      <c r="N36" s="935"/>
      <c r="O36" s="935"/>
      <c r="P36" s="935"/>
      <c r="Q36" s="935"/>
      <c r="R36" s="935"/>
      <c r="S36" s="935"/>
      <c r="T36" s="935"/>
      <c r="U36" s="936"/>
      <c r="V36" s="934" t="s">
        <v>188</v>
      </c>
      <c r="W36" s="935"/>
      <c r="X36" s="935"/>
      <c r="Y36" s="935"/>
      <c r="Z36" s="935"/>
      <c r="AA36" s="935"/>
      <c r="AB36" s="935"/>
      <c r="AC36" s="935"/>
      <c r="AD36" s="935"/>
      <c r="AE36" s="935"/>
      <c r="AF36" s="935"/>
      <c r="AG36" s="936"/>
      <c r="AH36" s="934" t="s">
        <v>289</v>
      </c>
      <c r="AI36" s="935"/>
      <c r="AJ36" s="935"/>
      <c r="AK36" s="935"/>
      <c r="AL36" s="935"/>
      <c r="AM36" s="935"/>
      <c r="AN36" s="935"/>
      <c r="AO36" s="935"/>
      <c r="AP36" s="935"/>
      <c r="AQ36" s="935"/>
      <c r="AR36" s="935"/>
      <c r="AS36" s="935"/>
      <c r="AT36" s="936"/>
      <c r="AU36" s="934"/>
      <c r="AV36" s="935"/>
      <c r="AW36" s="935"/>
      <c r="AX36" s="935"/>
      <c r="AY36" s="935"/>
      <c r="AZ36" s="935"/>
      <c r="BA36" s="935"/>
      <c r="BB36" s="935"/>
      <c r="BC36" s="935"/>
      <c r="BD36" s="935"/>
      <c r="BE36" s="935"/>
      <c r="BF36" s="936"/>
      <c r="BG36" s="226"/>
    </row>
    <row r="37" spans="2:59" ht="15" customHeight="1" x14ac:dyDescent="0.15">
      <c r="B37" s="225"/>
      <c r="C37" s="482"/>
      <c r="D37" s="483"/>
      <c r="E37" s="483"/>
      <c r="F37" s="483"/>
      <c r="G37" s="483"/>
      <c r="H37" s="484"/>
      <c r="I37" s="932"/>
      <c r="J37" s="923"/>
      <c r="K37" s="923"/>
      <c r="L37" s="923"/>
      <c r="M37" s="923"/>
      <c r="N37" s="923"/>
      <c r="O37" s="923"/>
      <c r="P37" s="923"/>
      <c r="Q37" s="923"/>
      <c r="R37" s="923"/>
      <c r="S37" s="923"/>
      <c r="T37" s="923"/>
      <c r="U37" s="931"/>
      <c r="V37" s="932" t="s">
        <v>277</v>
      </c>
      <c r="W37" s="923"/>
      <c r="X37" s="923"/>
      <c r="Y37" s="923"/>
      <c r="Z37" s="923"/>
      <c r="AA37" s="923"/>
      <c r="AB37" s="923"/>
      <c r="AC37" s="923"/>
      <c r="AD37" s="923"/>
      <c r="AE37" s="923"/>
      <c r="AF37" s="923"/>
      <c r="AG37" s="931"/>
      <c r="AH37" s="932" t="s">
        <v>290</v>
      </c>
      <c r="AI37" s="923"/>
      <c r="AJ37" s="923"/>
      <c r="AK37" s="923"/>
      <c r="AL37" s="923"/>
      <c r="AM37" s="923"/>
      <c r="AN37" s="923"/>
      <c r="AO37" s="923"/>
      <c r="AP37" s="923"/>
      <c r="AQ37" s="923"/>
      <c r="AR37" s="923"/>
      <c r="AS37" s="923"/>
      <c r="AT37" s="931"/>
      <c r="AU37" s="932"/>
      <c r="AV37" s="923"/>
      <c r="AW37" s="923"/>
      <c r="AX37" s="923"/>
      <c r="AY37" s="923"/>
      <c r="AZ37" s="923"/>
      <c r="BA37" s="923"/>
      <c r="BB37" s="923"/>
      <c r="BC37" s="923"/>
      <c r="BD37" s="923"/>
      <c r="BE37" s="923"/>
      <c r="BF37" s="931"/>
      <c r="BG37" s="226"/>
    </row>
    <row r="38" spans="2:59" ht="15" customHeight="1" x14ac:dyDescent="0.15">
      <c r="B38" s="225"/>
      <c r="C38" s="482"/>
      <c r="D38" s="483"/>
      <c r="E38" s="483"/>
      <c r="F38" s="483"/>
      <c r="G38" s="483"/>
      <c r="H38" s="484"/>
      <c r="I38" s="932"/>
      <c r="J38" s="923"/>
      <c r="K38" s="923"/>
      <c r="L38" s="923"/>
      <c r="M38" s="923"/>
      <c r="N38" s="923"/>
      <c r="O38" s="923"/>
      <c r="P38" s="923"/>
      <c r="Q38" s="923"/>
      <c r="R38" s="923"/>
      <c r="S38" s="923"/>
      <c r="T38" s="923"/>
      <c r="U38" s="931"/>
      <c r="V38" s="932" t="s">
        <v>278</v>
      </c>
      <c r="W38" s="923"/>
      <c r="X38" s="923"/>
      <c r="Y38" s="923"/>
      <c r="Z38" s="923"/>
      <c r="AA38" s="923"/>
      <c r="AB38" s="923"/>
      <c r="AC38" s="923"/>
      <c r="AD38" s="923"/>
      <c r="AE38" s="923"/>
      <c r="AF38" s="923"/>
      <c r="AG38" s="931"/>
      <c r="AH38" s="932" t="s">
        <v>291</v>
      </c>
      <c r="AI38" s="923"/>
      <c r="AJ38" s="923"/>
      <c r="AK38" s="923"/>
      <c r="AL38" s="923"/>
      <c r="AM38" s="923"/>
      <c r="AN38" s="923"/>
      <c r="AO38" s="923"/>
      <c r="AP38" s="923"/>
      <c r="AQ38" s="923"/>
      <c r="AR38" s="923"/>
      <c r="AS38" s="923"/>
      <c r="AT38" s="931"/>
      <c r="AU38" s="932"/>
      <c r="AV38" s="923"/>
      <c r="AW38" s="923"/>
      <c r="AX38" s="923"/>
      <c r="AY38" s="923"/>
      <c r="AZ38" s="923"/>
      <c r="BA38" s="923"/>
      <c r="BB38" s="923"/>
      <c r="BC38" s="923"/>
      <c r="BD38" s="923"/>
      <c r="BE38" s="923"/>
      <c r="BF38" s="931"/>
      <c r="BG38" s="226"/>
    </row>
    <row r="39" spans="2:59" ht="15" customHeight="1" x14ac:dyDescent="0.15">
      <c r="B39" s="225"/>
      <c r="C39" s="878" t="s">
        <v>340</v>
      </c>
      <c r="D39" s="879"/>
      <c r="E39" s="879"/>
      <c r="F39" s="879"/>
      <c r="G39" s="879"/>
      <c r="H39" s="880"/>
      <c r="I39" s="923"/>
      <c r="J39" s="923"/>
      <c r="K39" s="923"/>
      <c r="L39" s="923"/>
      <c r="M39" s="923"/>
      <c r="N39" s="923"/>
      <c r="O39" s="923"/>
      <c r="P39" s="923"/>
      <c r="Q39" s="923"/>
      <c r="R39" s="923"/>
      <c r="S39" s="923"/>
      <c r="T39" s="923"/>
      <c r="U39" s="931"/>
      <c r="V39" s="932" t="s">
        <v>279</v>
      </c>
      <c r="W39" s="923"/>
      <c r="X39" s="923"/>
      <c r="Y39" s="923"/>
      <c r="Z39" s="923"/>
      <c r="AA39" s="923"/>
      <c r="AB39" s="923"/>
      <c r="AC39" s="923"/>
      <c r="AD39" s="923"/>
      <c r="AE39" s="923"/>
      <c r="AF39" s="923"/>
      <c r="AG39" s="931"/>
      <c r="AH39" s="932" t="s">
        <v>292</v>
      </c>
      <c r="AI39" s="923"/>
      <c r="AJ39" s="923"/>
      <c r="AK39" s="923"/>
      <c r="AL39" s="923"/>
      <c r="AM39" s="923"/>
      <c r="AN39" s="923"/>
      <c r="AO39" s="923"/>
      <c r="AP39" s="923"/>
      <c r="AQ39" s="923"/>
      <c r="AR39" s="923"/>
      <c r="AS39" s="923"/>
      <c r="AT39" s="931"/>
      <c r="AU39" s="932"/>
      <c r="AV39" s="923"/>
      <c r="AW39" s="923"/>
      <c r="AX39" s="923"/>
      <c r="AY39" s="923"/>
      <c r="AZ39" s="923"/>
      <c r="BA39" s="923"/>
      <c r="BB39" s="923"/>
      <c r="BC39" s="923"/>
      <c r="BD39" s="923"/>
      <c r="BE39" s="923"/>
      <c r="BF39" s="931"/>
      <c r="BG39" s="226"/>
    </row>
    <row r="40" spans="2:59" ht="15" customHeight="1" x14ac:dyDescent="0.15">
      <c r="B40" s="225"/>
      <c r="C40" s="878"/>
      <c r="D40" s="879"/>
      <c r="E40" s="879"/>
      <c r="F40" s="879"/>
      <c r="G40" s="879"/>
      <c r="H40" s="880"/>
      <c r="I40" s="923"/>
      <c r="J40" s="923"/>
      <c r="K40" s="923"/>
      <c r="L40" s="923"/>
      <c r="M40" s="923"/>
      <c r="N40" s="923"/>
      <c r="O40" s="923"/>
      <c r="P40" s="923"/>
      <c r="Q40" s="923"/>
      <c r="R40" s="923"/>
      <c r="S40" s="923"/>
      <c r="T40" s="923"/>
      <c r="U40" s="931"/>
      <c r="V40" s="932" t="s">
        <v>280</v>
      </c>
      <c r="W40" s="923"/>
      <c r="X40" s="923"/>
      <c r="Y40" s="923"/>
      <c r="Z40" s="923"/>
      <c r="AA40" s="923"/>
      <c r="AB40" s="923"/>
      <c r="AC40" s="923"/>
      <c r="AD40" s="923"/>
      <c r="AE40" s="923"/>
      <c r="AF40" s="923"/>
      <c r="AG40" s="931"/>
      <c r="AH40" s="932"/>
      <c r="AI40" s="923"/>
      <c r="AJ40" s="923"/>
      <c r="AK40" s="923"/>
      <c r="AL40" s="923"/>
      <c r="AM40" s="923"/>
      <c r="AN40" s="923"/>
      <c r="AO40" s="923"/>
      <c r="AP40" s="923"/>
      <c r="AQ40" s="923"/>
      <c r="AR40" s="923"/>
      <c r="AS40" s="923"/>
      <c r="AT40" s="931"/>
      <c r="AU40" s="932"/>
      <c r="AV40" s="923"/>
      <c r="AW40" s="923"/>
      <c r="AX40" s="923"/>
      <c r="AY40" s="923"/>
      <c r="AZ40" s="923"/>
      <c r="BA40" s="923"/>
      <c r="BB40" s="923"/>
      <c r="BC40" s="923"/>
      <c r="BD40" s="923"/>
      <c r="BE40" s="923"/>
      <c r="BF40" s="931"/>
      <c r="BG40" s="226"/>
    </row>
    <row r="41" spans="2:59" ht="15" customHeight="1" x14ac:dyDescent="0.15">
      <c r="B41" s="225"/>
      <c r="C41" s="878"/>
      <c r="D41" s="879"/>
      <c r="E41" s="879"/>
      <c r="F41" s="879"/>
      <c r="G41" s="879"/>
      <c r="H41" s="880"/>
      <c r="I41" s="923"/>
      <c r="J41" s="923"/>
      <c r="K41" s="923"/>
      <c r="L41" s="923"/>
      <c r="M41" s="923"/>
      <c r="N41" s="923"/>
      <c r="O41" s="923"/>
      <c r="P41" s="923"/>
      <c r="Q41" s="923"/>
      <c r="R41" s="923"/>
      <c r="S41" s="923"/>
      <c r="T41" s="923"/>
      <c r="U41" s="931"/>
      <c r="V41" s="932" t="s">
        <v>281</v>
      </c>
      <c r="W41" s="923"/>
      <c r="X41" s="923"/>
      <c r="Y41" s="923"/>
      <c r="Z41" s="923"/>
      <c r="AA41" s="923"/>
      <c r="AB41" s="923"/>
      <c r="AC41" s="923"/>
      <c r="AD41" s="923"/>
      <c r="AE41" s="923"/>
      <c r="AF41" s="923"/>
      <c r="AG41" s="931"/>
      <c r="AH41" s="932"/>
      <c r="AI41" s="923"/>
      <c r="AJ41" s="923"/>
      <c r="AK41" s="923"/>
      <c r="AL41" s="923"/>
      <c r="AM41" s="923"/>
      <c r="AN41" s="923"/>
      <c r="AO41" s="923"/>
      <c r="AP41" s="923"/>
      <c r="AQ41" s="923"/>
      <c r="AR41" s="923"/>
      <c r="AS41" s="923"/>
      <c r="AT41" s="931"/>
      <c r="AU41" s="932"/>
      <c r="AV41" s="923"/>
      <c r="AW41" s="923"/>
      <c r="AX41" s="923"/>
      <c r="AY41" s="923"/>
      <c r="AZ41" s="923"/>
      <c r="BA41" s="923"/>
      <c r="BB41" s="923"/>
      <c r="BC41" s="923"/>
      <c r="BD41" s="923"/>
      <c r="BE41" s="923"/>
      <c r="BF41" s="931"/>
      <c r="BG41" s="226"/>
    </row>
    <row r="42" spans="2:59" ht="15" customHeight="1" x14ac:dyDescent="0.15">
      <c r="B42" s="225"/>
      <c r="C42" s="881"/>
      <c r="D42" s="882"/>
      <c r="E42" s="882"/>
      <c r="F42" s="882"/>
      <c r="G42" s="882"/>
      <c r="H42" s="883"/>
      <c r="I42" s="922"/>
      <c r="J42" s="922"/>
      <c r="K42" s="922"/>
      <c r="L42" s="923"/>
      <c r="M42" s="923"/>
      <c r="N42" s="923"/>
      <c r="O42" s="922"/>
      <c r="P42" s="922"/>
      <c r="Q42" s="922"/>
      <c r="R42" s="922"/>
      <c r="S42" s="922"/>
      <c r="T42" s="922"/>
      <c r="U42" s="924"/>
      <c r="V42" s="925" t="s">
        <v>282</v>
      </c>
      <c r="W42" s="922"/>
      <c r="X42" s="922"/>
      <c r="Y42" s="922"/>
      <c r="Z42" s="922"/>
      <c r="AA42" s="922"/>
      <c r="AB42" s="922"/>
      <c r="AC42" s="922"/>
      <c r="AD42" s="922"/>
      <c r="AE42" s="922"/>
      <c r="AF42" s="922"/>
      <c r="AG42" s="924"/>
      <c r="AH42" s="925"/>
      <c r="AI42" s="922"/>
      <c r="AJ42" s="922"/>
      <c r="AK42" s="923"/>
      <c r="AL42" s="923"/>
      <c r="AM42" s="923"/>
      <c r="AN42" s="922"/>
      <c r="AO42" s="922"/>
      <c r="AP42" s="922"/>
      <c r="AQ42" s="922"/>
      <c r="AR42" s="922"/>
      <c r="AS42" s="922"/>
      <c r="AT42" s="924"/>
      <c r="AU42" s="925"/>
      <c r="AV42" s="922"/>
      <c r="AW42" s="922"/>
      <c r="AX42" s="922"/>
      <c r="AY42" s="922"/>
      <c r="AZ42" s="922"/>
      <c r="BA42" s="922"/>
      <c r="BB42" s="922"/>
      <c r="BC42" s="922"/>
      <c r="BD42" s="922"/>
      <c r="BE42" s="922"/>
      <c r="BF42" s="924"/>
      <c r="BG42" s="226"/>
    </row>
    <row r="43" spans="2:59" ht="16.5" customHeight="1" x14ac:dyDescent="0.15">
      <c r="B43" s="225"/>
      <c r="C43" s="429" t="s">
        <v>76</v>
      </c>
      <c r="D43" s="429"/>
      <c r="E43" s="429"/>
      <c r="F43" s="429"/>
      <c r="G43" s="429"/>
      <c r="H43" s="429"/>
      <c r="I43" s="166"/>
      <c r="J43" s="167"/>
      <c r="K43" s="167"/>
      <c r="L43" s="894">
        <v>0.70833333333333337</v>
      </c>
      <c r="M43" s="894"/>
      <c r="N43" s="894"/>
      <c r="O43" s="393" t="s">
        <v>333</v>
      </c>
      <c r="P43" s="393"/>
      <c r="Q43" s="393"/>
      <c r="R43" s="393"/>
      <c r="S43" s="393"/>
      <c r="T43" s="393"/>
      <c r="U43" s="393"/>
      <c r="V43" s="393"/>
      <c r="W43" s="393"/>
      <c r="X43" s="464"/>
      <c r="Y43" s="464"/>
      <c r="Z43" s="926" t="s">
        <v>67</v>
      </c>
      <c r="AA43" s="926"/>
      <c r="AB43" s="927" t="s">
        <v>64</v>
      </c>
      <c r="AC43" s="928"/>
      <c r="AD43" s="928"/>
      <c r="AE43" s="928"/>
      <c r="AF43" s="928"/>
      <c r="AG43" s="928"/>
      <c r="AH43" s="166"/>
      <c r="AI43" s="167"/>
      <c r="AJ43" s="167"/>
      <c r="AK43" s="894">
        <v>0.70833333333333337</v>
      </c>
      <c r="AL43" s="894"/>
      <c r="AM43" s="894"/>
      <c r="AN43" s="393" t="s">
        <v>334</v>
      </c>
      <c r="AO43" s="393"/>
      <c r="AP43" s="393"/>
      <c r="AQ43" s="393"/>
      <c r="AR43" s="393"/>
      <c r="AS43" s="393"/>
      <c r="AT43" s="393"/>
      <c r="AU43" s="393"/>
      <c r="AV43" s="393"/>
      <c r="AW43" s="464"/>
      <c r="AX43" s="464"/>
      <c r="AY43" s="926" t="s">
        <v>67</v>
      </c>
      <c r="AZ43" s="926"/>
      <c r="BA43" s="927" t="s">
        <v>64</v>
      </c>
      <c r="BB43" s="928"/>
      <c r="BC43" s="928"/>
      <c r="BD43" s="928"/>
      <c r="BE43" s="928"/>
      <c r="BF43" s="928"/>
      <c r="BG43" s="226"/>
    </row>
    <row r="44" spans="2:59" ht="15.75" customHeight="1" x14ac:dyDescent="0.15">
      <c r="B44" s="225"/>
      <c r="C44" s="496" t="s">
        <v>77</v>
      </c>
      <c r="D44" s="497"/>
      <c r="E44" s="497"/>
      <c r="F44" s="497"/>
      <c r="G44" s="497"/>
      <c r="H44" s="498"/>
      <c r="I44" s="164"/>
      <c r="J44" s="165"/>
      <c r="K44" s="165"/>
      <c r="L44" s="893">
        <v>0.72222222222222221</v>
      </c>
      <c r="M44" s="893"/>
      <c r="N44" s="893"/>
      <c r="O44" s="511" t="s">
        <v>335</v>
      </c>
      <c r="P44" s="511"/>
      <c r="Q44" s="511"/>
      <c r="R44" s="511"/>
      <c r="S44" s="511"/>
      <c r="T44" s="901" t="s">
        <v>86</v>
      </c>
      <c r="U44" s="901"/>
      <c r="V44" s="901"/>
      <c r="W44" s="901"/>
      <c r="X44" s="901"/>
      <c r="Y44" s="901"/>
      <c r="Z44" s="901"/>
      <c r="AA44" s="36" t="s">
        <v>101</v>
      </c>
      <c r="AB44" s="929">
        <v>24</v>
      </c>
      <c r="AC44" s="901"/>
      <c r="AD44" s="930"/>
      <c r="AE44" s="503" t="s">
        <v>72</v>
      </c>
      <c r="AF44" s="464"/>
      <c r="AG44" s="504"/>
      <c r="AH44" s="164"/>
      <c r="AI44" s="165"/>
      <c r="AJ44" s="165"/>
      <c r="AK44" s="893">
        <v>0.72222222222222221</v>
      </c>
      <c r="AL44" s="893"/>
      <c r="AM44" s="893"/>
      <c r="AN44" s="511" t="s">
        <v>335</v>
      </c>
      <c r="AO44" s="511"/>
      <c r="AP44" s="511"/>
      <c r="AQ44" s="511"/>
      <c r="AR44" s="511"/>
      <c r="AS44" s="901"/>
      <c r="AT44" s="901"/>
      <c r="AU44" s="901"/>
      <c r="AV44" s="901"/>
      <c r="AW44" s="901"/>
      <c r="AX44" s="901"/>
      <c r="AY44" s="110"/>
      <c r="AZ44" s="170" t="s">
        <v>101</v>
      </c>
      <c r="BA44" s="901"/>
      <c r="BB44" s="901"/>
      <c r="BC44" s="901"/>
      <c r="BD44" s="503" t="s">
        <v>72</v>
      </c>
      <c r="BE44" s="464"/>
      <c r="BF44" s="504"/>
      <c r="BG44" s="226"/>
    </row>
    <row r="45" spans="2:59" ht="16.5" customHeight="1" x14ac:dyDescent="0.15">
      <c r="B45" s="225"/>
      <c r="C45" s="405" t="s">
        <v>78</v>
      </c>
      <c r="D45" s="405"/>
      <c r="E45" s="405"/>
      <c r="F45" s="405"/>
      <c r="G45" s="405"/>
      <c r="H45" s="405"/>
      <c r="I45" s="168"/>
      <c r="J45" s="169"/>
      <c r="K45" s="169"/>
      <c r="L45" s="902">
        <v>0.75</v>
      </c>
      <c r="M45" s="902"/>
      <c r="N45" s="902"/>
      <c r="O45" s="513" t="s">
        <v>336</v>
      </c>
      <c r="P45" s="513"/>
      <c r="Q45" s="513"/>
      <c r="R45" s="513"/>
      <c r="S45" s="513"/>
      <c r="T45" s="513"/>
      <c r="U45" s="513"/>
      <c r="V45" s="513"/>
      <c r="W45" s="513"/>
      <c r="X45" s="513"/>
      <c r="Y45" s="513"/>
      <c r="Z45" s="513"/>
      <c r="AA45" s="513"/>
      <c r="AB45" s="513"/>
      <c r="AC45" s="513"/>
      <c r="AD45" s="513"/>
      <c r="AE45" s="513"/>
      <c r="AF45" s="513"/>
      <c r="AG45" s="514"/>
      <c r="AH45" s="168"/>
      <c r="AI45" s="169"/>
      <c r="AJ45" s="169"/>
      <c r="AK45" s="902">
        <v>0.75</v>
      </c>
      <c r="AL45" s="902"/>
      <c r="AM45" s="902"/>
      <c r="AN45" s="513" t="s">
        <v>336</v>
      </c>
      <c r="AO45" s="513"/>
      <c r="AP45" s="513"/>
      <c r="AQ45" s="513"/>
      <c r="AR45" s="513"/>
      <c r="AS45" s="513"/>
      <c r="AT45" s="513"/>
      <c r="AU45" s="513"/>
      <c r="AV45" s="513"/>
      <c r="AW45" s="513"/>
      <c r="AX45" s="513"/>
      <c r="AY45" s="513"/>
      <c r="AZ45" s="513"/>
      <c r="BA45" s="513"/>
      <c r="BB45" s="513"/>
      <c r="BC45" s="513"/>
      <c r="BD45" s="513"/>
      <c r="BE45" s="513"/>
      <c r="BF45" s="514"/>
      <c r="BG45" s="226"/>
    </row>
    <row r="46" spans="2:59" ht="15" customHeight="1" x14ac:dyDescent="0.15">
      <c r="B46" s="225"/>
      <c r="C46" s="517" t="s">
        <v>342</v>
      </c>
      <c r="D46" s="518"/>
      <c r="E46" s="518"/>
      <c r="F46" s="518"/>
      <c r="G46" s="518"/>
      <c r="H46" s="519"/>
      <c r="I46" s="916" t="s">
        <v>283</v>
      </c>
      <c r="J46" s="917"/>
      <c r="K46" s="917"/>
      <c r="L46" s="896"/>
      <c r="M46" s="896"/>
      <c r="N46" s="896"/>
      <c r="O46" s="917"/>
      <c r="P46" s="917"/>
      <c r="Q46" s="917"/>
      <c r="R46" s="917"/>
      <c r="S46" s="917"/>
      <c r="T46" s="917"/>
      <c r="U46" s="917"/>
      <c r="V46" s="917"/>
      <c r="W46" s="917"/>
      <c r="X46" s="917"/>
      <c r="Y46" s="917"/>
      <c r="Z46" s="917"/>
      <c r="AA46" s="917"/>
      <c r="AB46" s="917"/>
      <c r="AC46" s="917"/>
      <c r="AD46" s="917"/>
      <c r="AE46" s="917"/>
      <c r="AF46" s="917"/>
      <c r="AG46" s="918"/>
      <c r="AH46" s="916"/>
      <c r="AI46" s="917"/>
      <c r="AJ46" s="917"/>
      <c r="AK46" s="896"/>
      <c r="AL46" s="896"/>
      <c r="AM46" s="896"/>
      <c r="AN46" s="917"/>
      <c r="AO46" s="917"/>
      <c r="AP46" s="917"/>
      <c r="AQ46" s="917"/>
      <c r="AR46" s="917"/>
      <c r="AS46" s="917"/>
      <c r="AT46" s="917"/>
      <c r="AU46" s="917"/>
      <c r="AV46" s="917"/>
      <c r="AW46" s="917"/>
      <c r="AX46" s="917"/>
      <c r="AY46" s="917"/>
      <c r="AZ46" s="917"/>
      <c r="BA46" s="917"/>
      <c r="BB46" s="917"/>
      <c r="BC46" s="917"/>
      <c r="BD46" s="917"/>
      <c r="BE46" s="917"/>
      <c r="BF46" s="918"/>
      <c r="BG46" s="226"/>
    </row>
    <row r="47" spans="2:59" ht="15" customHeight="1" x14ac:dyDescent="0.15">
      <c r="B47" s="225"/>
      <c r="C47" s="520"/>
      <c r="D47" s="521"/>
      <c r="E47" s="521"/>
      <c r="F47" s="521"/>
      <c r="G47" s="521"/>
      <c r="H47" s="522"/>
      <c r="I47" s="919" t="s">
        <v>284</v>
      </c>
      <c r="J47" s="920"/>
      <c r="K47" s="920"/>
      <c r="L47" s="920"/>
      <c r="M47" s="920"/>
      <c r="N47" s="920"/>
      <c r="O47" s="920"/>
      <c r="P47" s="920"/>
      <c r="Q47" s="920"/>
      <c r="R47" s="920"/>
      <c r="S47" s="920"/>
      <c r="T47" s="920"/>
      <c r="U47" s="920"/>
      <c r="V47" s="920"/>
      <c r="W47" s="920"/>
      <c r="X47" s="920"/>
      <c r="Y47" s="920"/>
      <c r="Z47" s="920"/>
      <c r="AA47" s="920"/>
      <c r="AB47" s="920"/>
      <c r="AC47" s="920"/>
      <c r="AD47" s="920"/>
      <c r="AE47" s="920"/>
      <c r="AF47" s="920"/>
      <c r="AG47" s="921"/>
      <c r="AH47" s="919"/>
      <c r="AI47" s="920"/>
      <c r="AJ47" s="920"/>
      <c r="AK47" s="920"/>
      <c r="AL47" s="920"/>
      <c r="AM47" s="920"/>
      <c r="AN47" s="920"/>
      <c r="AO47" s="920"/>
      <c r="AP47" s="920"/>
      <c r="AQ47" s="920"/>
      <c r="AR47" s="920"/>
      <c r="AS47" s="920"/>
      <c r="AT47" s="920"/>
      <c r="AU47" s="920"/>
      <c r="AV47" s="920"/>
      <c r="AW47" s="920"/>
      <c r="AX47" s="920"/>
      <c r="AY47" s="920"/>
      <c r="AZ47" s="920"/>
      <c r="BA47" s="920"/>
      <c r="BB47" s="920"/>
      <c r="BC47" s="920"/>
      <c r="BD47" s="920"/>
      <c r="BE47" s="920"/>
      <c r="BF47" s="921"/>
      <c r="BG47" s="226"/>
    </row>
    <row r="48" spans="2:59" ht="15" customHeight="1" x14ac:dyDescent="0.15">
      <c r="B48" s="225"/>
      <c r="C48" s="520"/>
      <c r="D48" s="521"/>
      <c r="E48" s="521"/>
      <c r="F48" s="521"/>
      <c r="G48" s="521"/>
      <c r="H48" s="522"/>
      <c r="I48" s="895"/>
      <c r="J48" s="896"/>
      <c r="K48" s="896"/>
      <c r="L48" s="896"/>
      <c r="M48" s="896"/>
      <c r="N48" s="896"/>
      <c r="O48" s="896"/>
      <c r="P48" s="896"/>
      <c r="Q48" s="896"/>
      <c r="R48" s="896"/>
      <c r="S48" s="896"/>
      <c r="T48" s="896"/>
      <c r="U48" s="896"/>
      <c r="V48" s="896"/>
      <c r="W48" s="896"/>
      <c r="X48" s="896"/>
      <c r="Y48" s="896"/>
      <c r="Z48" s="896"/>
      <c r="AA48" s="896"/>
      <c r="AB48" s="896"/>
      <c r="AC48" s="896"/>
      <c r="AD48" s="896"/>
      <c r="AE48" s="896"/>
      <c r="AF48" s="896"/>
      <c r="AG48" s="897"/>
      <c r="AH48" s="895"/>
      <c r="AI48" s="896"/>
      <c r="AJ48" s="896"/>
      <c r="AK48" s="896"/>
      <c r="AL48" s="896"/>
      <c r="AM48" s="896"/>
      <c r="AN48" s="896"/>
      <c r="AO48" s="896"/>
      <c r="AP48" s="896"/>
      <c r="AQ48" s="896"/>
      <c r="AR48" s="896"/>
      <c r="AS48" s="896"/>
      <c r="AT48" s="896"/>
      <c r="AU48" s="896"/>
      <c r="AV48" s="896"/>
      <c r="AW48" s="896"/>
      <c r="AX48" s="896"/>
      <c r="AY48" s="896"/>
      <c r="AZ48" s="896"/>
      <c r="BA48" s="896"/>
      <c r="BB48" s="896"/>
      <c r="BC48" s="896"/>
      <c r="BD48" s="896"/>
      <c r="BE48" s="896"/>
      <c r="BF48" s="897"/>
      <c r="BG48" s="226"/>
    </row>
    <row r="49" spans="2:61" ht="15" customHeight="1" x14ac:dyDescent="0.15">
      <c r="B49" s="225"/>
      <c r="C49" s="884" t="s">
        <v>341</v>
      </c>
      <c r="D49" s="885"/>
      <c r="E49" s="885"/>
      <c r="F49" s="885"/>
      <c r="G49" s="885"/>
      <c r="H49" s="886"/>
      <c r="I49" s="896"/>
      <c r="J49" s="896"/>
      <c r="K49" s="896"/>
      <c r="L49" s="896"/>
      <c r="M49" s="896"/>
      <c r="N49" s="896"/>
      <c r="O49" s="896"/>
      <c r="P49" s="896"/>
      <c r="Q49" s="896"/>
      <c r="R49" s="896"/>
      <c r="S49" s="896"/>
      <c r="T49" s="896"/>
      <c r="U49" s="896"/>
      <c r="V49" s="896"/>
      <c r="W49" s="896"/>
      <c r="X49" s="896"/>
      <c r="Y49" s="896"/>
      <c r="Z49" s="896"/>
      <c r="AA49" s="896"/>
      <c r="AB49" s="896"/>
      <c r="AC49" s="896"/>
      <c r="AD49" s="896"/>
      <c r="AE49" s="896"/>
      <c r="AF49" s="896"/>
      <c r="AG49" s="897"/>
      <c r="AH49" s="895"/>
      <c r="AI49" s="896"/>
      <c r="AJ49" s="896"/>
      <c r="AK49" s="896"/>
      <c r="AL49" s="896"/>
      <c r="AM49" s="896"/>
      <c r="AN49" s="896"/>
      <c r="AO49" s="896"/>
      <c r="AP49" s="896"/>
      <c r="AQ49" s="896"/>
      <c r="AR49" s="896"/>
      <c r="AS49" s="896"/>
      <c r="AT49" s="896"/>
      <c r="AU49" s="896"/>
      <c r="AV49" s="896"/>
      <c r="AW49" s="896"/>
      <c r="AX49" s="896"/>
      <c r="AY49" s="896"/>
      <c r="AZ49" s="896"/>
      <c r="BA49" s="896"/>
      <c r="BB49" s="896"/>
      <c r="BC49" s="896"/>
      <c r="BD49" s="896"/>
      <c r="BE49" s="896"/>
      <c r="BF49" s="897"/>
      <c r="BG49" s="226"/>
    </row>
    <row r="50" spans="2:61" ht="15" customHeight="1" x14ac:dyDescent="0.15">
      <c r="B50" s="225"/>
      <c r="C50" s="887" t="s">
        <v>343</v>
      </c>
      <c r="D50" s="888"/>
      <c r="E50" s="888"/>
      <c r="F50" s="888"/>
      <c r="G50" s="888"/>
      <c r="H50" s="889"/>
      <c r="I50" s="895"/>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897"/>
      <c r="AH50" s="895"/>
      <c r="AI50" s="896"/>
      <c r="AJ50" s="896"/>
      <c r="AK50" s="896"/>
      <c r="AL50" s="896"/>
      <c r="AM50" s="896"/>
      <c r="AN50" s="896"/>
      <c r="AO50" s="896"/>
      <c r="AP50" s="896"/>
      <c r="AQ50" s="896"/>
      <c r="AR50" s="896"/>
      <c r="AS50" s="896"/>
      <c r="AT50" s="896"/>
      <c r="AU50" s="896"/>
      <c r="AV50" s="896"/>
      <c r="AW50" s="896"/>
      <c r="AX50" s="896"/>
      <c r="AY50" s="896"/>
      <c r="AZ50" s="896"/>
      <c r="BA50" s="896"/>
      <c r="BB50" s="896"/>
      <c r="BC50" s="896"/>
      <c r="BD50" s="896"/>
      <c r="BE50" s="896"/>
      <c r="BF50" s="897"/>
      <c r="BG50" s="226"/>
    </row>
    <row r="51" spans="2:61" ht="15" customHeight="1" x14ac:dyDescent="0.15">
      <c r="B51" s="225"/>
      <c r="C51" s="890"/>
      <c r="D51" s="891"/>
      <c r="E51" s="891"/>
      <c r="F51" s="891"/>
      <c r="G51" s="891"/>
      <c r="H51" s="892"/>
      <c r="I51" s="898"/>
      <c r="J51" s="899"/>
      <c r="K51" s="899"/>
      <c r="L51" s="899"/>
      <c r="M51" s="899"/>
      <c r="N51" s="899"/>
      <c r="O51" s="899"/>
      <c r="P51" s="899"/>
      <c r="Q51" s="899"/>
      <c r="R51" s="899"/>
      <c r="S51" s="899"/>
      <c r="T51" s="899"/>
      <c r="U51" s="899"/>
      <c r="V51" s="899"/>
      <c r="W51" s="899"/>
      <c r="X51" s="899"/>
      <c r="Y51" s="899"/>
      <c r="Z51" s="899"/>
      <c r="AA51" s="899"/>
      <c r="AB51" s="899"/>
      <c r="AC51" s="899"/>
      <c r="AD51" s="899"/>
      <c r="AE51" s="899"/>
      <c r="AF51" s="899"/>
      <c r="AG51" s="900"/>
      <c r="AH51" s="898"/>
      <c r="AI51" s="899"/>
      <c r="AJ51" s="899"/>
      <c r="AK51" s="899"/>
      <c r="AL51" s="899"/>
      <c r="AM51" s="899"/>
      <c r="AN51" s="899"/>
      <c r="AO51" s="899"/>
      <c r="AP51" s="899"/>
      <c r="AQ51" s="899"/>
      <c r="AR51" s="899"/>
      <c r="AS51" s="899"/>
      <c r="AT51" s="899"/>
      <c r="AU51" s="899"/>
      <c r="AV51" s="899"/>
      <c r="AW51" s="899"/>
      <c r="AX51" s="899"/>
      <c r="AY51" s="899"/>
      <c r="AZ51" s="899"/>
      <c r="BA51" s="899"/>
      <c r="BB51" s="899"/>
      <c r="BC51" s="899"/>
      <c r="BD51" s="899"/>
      <c r="BE51" s="899"/>
      <c r="BF51" s="900"/>
      <c r="BG51" s="226"/>
    </row>
    <row r="52" spans="2:61" ht="16.5" customHeight="1" x14ac:dyDescent="0.15">
      <c r="B52" s="225"/>
      <c r="C52" s="471" t="s">
        <v>79</v>
      </c>
      <c r="D52" s="472"/>
      <c r="E52" s="472"/>
      <c r="F52" s="472"/>
      <c r="G52" s="472"/>
      <c r="H52" s="473"/>
      <c r="I52" s="912"/>
      <c r="J52" s="913"/>
      <c r="K52" s="913"/>
      <c r="L52" s="914"/>
      <c r="M52" s="914"/>
      <c r="N52" s="914"/>
      <c r="O52" s="913"/>
      <c r="P52" s="913"/>
      <c r="Q52" s="913"/>
      <c r="R52" s="913"/>
      <c r="S52" s="913"/>
      <c r="T52" s="913"/>
      <c r="U52" s="913"/>
      <c r="V52" s="913"/>
      <c r="W52" s="913"/>
      <c r="X52" s="913"/>
      <c r="Y52" s="913"/>
      <c r="Z52" s="913"/>
      <c r="AA52" s="913"/>
      <c r="AB52" s="913"/>
      <c r="AC52" s="913"/>
      <c r="AD52" s="913"/>
      <c r="AE52" s="913"/>
      <c r="AF52" s="913"/>
      <c r="AG52" s="915"/>
      <c r="AH52" s="912"/>
      <c r="AI52" s="913"/>
      <c r="AJ52" s="913"/>
      <c r="AK52" s="914"/>
      <c r="AL52" s="914"/>
      <c r="AM52" s="914"/>
      <c r="AN52" s="913"/>
      <c r="AO52" s="913"/>
      <c r="AP52" s="913"/>
      <c r="AQ52" s="913"/>
      <c r="AR52" s="913"/>
      <c r="AS52" s="913"/>
      <c r="AT52" s="913"/>
      <c r="AU52" s="913"/>
      <c r="AV52" s="913"/>
      <c r="AW52" s="913"/>
      <c r="AX52" s="913"/>
      <c r="AY52" s="913"/>
      <c r="AZ52" s="913"/>
      <c r="BA52" s="913"/>
      <c r="BB52" s="913"/>
      <c r="BC52" s="913"/>
      <c r="BD52" s="913"/>
      <c r="BE52" s="913"/>
      <c r="BF52" s="915"/>
      <c r="BG52" s="226"/>
    </row>
    <row r="53" spans="2:61" ht="16.5" customHeight="1" x14ac:dyDescent="0.15">
      <c r="B53" s="225"/>
      <c r="C53" s="405" t="s">
        <v>80</v>
      </c>
      <c r="D53" s="405"/>
      <c r="E53" s="405"/>
      <c r="F53" s="405"/>
      <c r="G53" s="405"/>
      <c r="H53" s="405"/>
      <c r="I53" s="164"/>
      <c r="J53" s="165"/>
      <c r="K53" s="165"/>
      <c r="L53" s="893">
        <v>0.91666666666666663</v>
      </c>
      <c r="M53" s="893"/>
      <c r="N53" s="893"/>
      <c r="O53" s="511" t="s">
        <v>337</v>
      </c>
      <c r="P53" s="511"/>
      <c r="Q53" s="511"/>
      <c r="R53" s="511"/>
      <c r="S53" s="511"/>
      <c r="T53" s="511"/>
      <c r="U53" s="511"/>
      <c r="V53" s="511"/>
      <c r="W53" s="511"/>
      <c r="X53" s="511"/>
      <c r="Y53" s="511"/>
      <c r="Z53" s="511"/>
      <c r="AA53" s="511"/>
      <c r="AB53" s="511"/>
      <c r="AC53" s="511"/>
      <c r="AD53" s="511"/>
      <c r="AE53" s="511"/>
      <c r="AF53" s="511"/>
      <c r="AG53" s="562"/>
      <c r="AH53" s="164"/>
      <c r="AI53" s="165"/>
      <c r="AJ53" s="165"/>
      <c r="AK53" s="893">
        <v>0.91666666666666663</v>
      </c>
      <c r="AL53" s="893"/>
      <c r="AM53" s="893"/>
      <c r="AN53" s="511" t="s">
        <v>337</v>
      </c>
      <c r="AO53" s="511"/>
      <c r="AP53" s="511"/>
      <c r="AQ53" s="511"/>
      <c r="AR53" s="511"/>
      <c r="AS53" s="511"/>
      <c r="AT53" s="511"/>
      <c r="AU53" s="511"/>
      <c r="AV53" s="511"/>
      <c r="AW53" s="511"/>
      <c r="AX53" s="511"/>
      <c r="AY53" s="511"/>
      <c r="AZ53" s="511"/>
      <c r="BA53" s="511"/>
      <c r="BB53" s="511"/>
      <c r="BC53" s="511"/>
      <c r="BD53" s="511"/>
      <c r="BE53" s="511"/>
      <c r="BF53" s="562"/>
      <c r="BG53" s="226"/>
    </row>
    <row r="54" spans="2:61" ht="6" customHeight="1" x14ac:dyDescent="0.15">
      <c r="B54" s="225"/>
      <c r="BG54" s="226"/>
    </row>
    <row r="55" spans="2:61" ht="16.5" customHeight="1" x14ac:dyDescent="0.15">
      <c r="B55" s="225"/>
      <c r="C55" s="903" t="s">
        <v>81</v>
      </c>
      <c r="D55" s="457"/>
      <c r="E55" s="457"/>
      <c r="F55" s="457"/>
      <c r="G55" s="457"/>
      <c r="H55" s="457"/>
      <c r="I55" s="457"/>
      <c r="J55" s="457"/>
      <c r="K55" s="457"/>
      <c r="L55" s="457"/>
      <c r="M55" s="457"/>
      <c r="N55" s="457"/>
      <c r="O55" s="457"/>
      <c r="P55" s="457"/>
      <c r="Q55" s="457"/>
      <c r="R55" s="457"/>
      <c r="S55" s="457"/>
      <c r="T55" s="457"/>
      <c r="U55" s="457"/>
      <c r="V55" s="457"/>
      <c r="W55" s="457"/>
      <c r="X55" s="457"/>
      <c r="Y55" s="457"/>
      <c r="Z55" s="457"/>
      <c r="AA55" s="457"/>
      <c r="AB55" s="457"/>
      <c r="AC55" s="457"/>
      <c r="AD55" s="457"/>
      <c r="AE55" s="457"/>
      <c r="AF55" s="457"/>
      <c r="AG55" s="457"/>
      <c r="AH55" s="457"/>
      <c r="AI55" s="457"/>
      <c r="AJ55" s="457"/>
      <c r="AK55" s="457"/>
      <c r="AL55" s="457"/>
      <c r="AM55" s="457"/>
      <c r="AN55" s="457"/>
      <c r="AO55" s="457"/>
      <c r="AP55" s="457"/>
      <c r="AQ55" s="457"/>
      <c r="AR55" s="457"/>
      <c r="AS55" s="457"/>
      <c r="AT55" s="457"/>
      <c r="AU55" s="457"/>
      <c r="AV55" s="457"/>
      <c r="AW55" s="457"/>
      <c r="AX55" s="457"/>
      <c r="AY55" s="457"/>
      <c r="AZ55" s="457"/>
      <c r="BA55" s="457"/>
      <c r="BB55" s="457"/>
      <c r="BC55" s="457"/>
      <c r="BD55" s="457"/>
      <c r="BE55" s="457"/>
      <c r="BF55" s="904"/>
      <c r="BG55" s="226"/>
    </row>
    <row r="56" spans="2:61" ht="46.5" customHeight="1" x14ac:dyDescent="0.15">
      <c r="B56" s="225"/>
      <c r="C56" s="905" t="s">
        <v>285</v>
      </c>
      <c r="D56" s="906"/>
      <c r="E56" s="906"/>
      <c r="F56" s="906"/>
      <c r="G56" s="906"/>
      <c r="H56" s="906"/>
      <c r="I56" s="906"/>
      <c r="J56" s="906"/>
      <c r="K56" s="906"/>
      <c r="L56" s="906"/>
      <c r="M56" s="906"/>
      <c r="N56" s="906"/>
      <c r="O56" s="906"/>
      <c r="P56" s="906"/>
      <c r="Q56" s="906"/>
      <c r="R56" s="906"/>
      <c r="S56" s="906"/>
      <c r="T56" s="906"/>
      <c r="U56" s="906"/>
      <c r="V56" s="906"/>
      <c r="W56" s="906"/>
      <c r="X56" s="906"/>
      <c r="Y56" s="906"/>
      <c r="Z56" s="906"/>
      <c r="AA56" s="906"/>
      <c r="AB56" s="906"/>
      <c r="AC56" s="906"/>
      <c r="AD56" s="906"/>
      <c r="AE56" s="906"/>
      <c r="AF56" s="906"/>
      <c r="AG56" s="906"/>
      <c r="AH56" s="906"/>
      <c r="AI56" s="906"/>
      <c r="AJ56" s="906"/>
      <c r="AK56" s="906"/>
      <c r="AL56" s="906"/>
      <c r="AM56" s="906"/>
      <c r="AN56" s="906"/>
      <c r="AO56" s="906"/>
      <c r="AP56" s="906"/>
      <c r="AQ56" s="906"/>
      <c r="AR56" s="906"/>
      <c r="AS56" s="906"/>
      <c r="AT56" s="906"/>
      <c r="AU56" s="906"/>
      <c r="AV56" s="906"/>
      <c r="AW56" s="906"/>
      <c r="AX56" s="906"/>
      <c r="AY56" s="906"/>
      <c r="AZ56" s="906"/>
      <c r="BA56" s="906"/>
      <c r="BB56" s="906"/>
      <c r="BC56" s="906"/>
      <c r="BD56" s="906"/>
      <c r="BE56" s="906"/>
      <c r="BF56" s="907"/>
      <c r="BG56" s="226"/>
    </row>
    <row r="57" spans="2:61" ht="5.25" customHeight="1" x14ac:dyDescent="0.15">
      <c r="B57" s="225"/>
      <c r="C57" s="111"/>
      <c r="D57" s="112"/>
      <c r="E57" s="112"/>
      <c r="F57" s="112"/>
      <c r="G57" s="112"/>
      <c r="H57" s="112"/>
      <c r="I57" s="112"/>
      <c r="J57" s="112"/>
      <c r="K57" s="112"/>
      <c r="L57" s="112"/>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G57" s="226"/>
      <c r="BI57" s="34"/>
    </row>
    <row r="58" spans="2:61" ht="19.5" customHeight="1" x14ac:dyDescent="0.15">
      <c r="B58" s="225"/>
      <c r="C58" s="410" t="s">
        <v>82</v>
      </c>
      <c r="D58" s="411"/>
      <c r="E58" s="411"/>
      <c r="F58" s="411"/>
      <c r="G58" s="411"/>
      <c r="H58" s="411"/>
      <c r="I58" s="411"/>
      <c r="J58" s="411"/>
      <c r="K58" s="411"/>
      <c r="L58" s="412"/>
      <c r="M58" s="908" t="s">
        <v>286</v>
      </c>
      <c r="N58" s="909"/>
      <c r="O58" s="909"/>
      <c r="P58" s="909"/>
      <c r="Q58" s="909"/>
      <c r="R58" s="909"/>
      <c r="S58" s="909"/>
      <c r="T58" s="909"/>
      <c r="U58" s="909"/>
      <c r="V58" s="909"/>
      <c r="W58" s="909"/>
      <c r="X58" s="909"/>
      <c r="Y58" s="909"/>
      <c r="Z58" s="909"/>
      <c r="AA58" s="909"/>
      <c r="AB58" s="909"/>
      <c r="AC58" s="909"/>
      <c r="AD58" s="909"/>
      <c r="AE58" s="909"/>
      <c r="AF58" s="909"/>
      <c r="AG58" s="909"/>
      <c r="AH58" s="909"/>
      <c r="AI58" s="909"/>
      <c r="AJ58" s="909"/>
      <c r="AK58" s="909"/>
      <c r="AL58" s="909"/>
      <c r="AM58" s="909"/>
      <c r="AN58" s="909"/>
      <c r="AO58" s="909"/>
      <c r="AP58" s="909"/>
      <c r="AQ58" s="909"/>
      <c r="AR58" s="909"/>
      <c r="AS58" s="909"/>
      <c r="AT58" s="909"/>
      <c r="AU58" s="909"/>
      <c r="AV58" s="909"/>
      <c r="AW58" s="909"/>
      <c r="AX58" s="909"/>
      <c r="AY58" s="909"/>
      <c r="AZ58" s="909"/>
      <c r="BA58" s="909"/>
      <c r="BB58" s="909"/>
      <c r="BC58" s="909"/>
      <c r="BD58" s="909"/>
      <c r="BE58" s="909"/>
      <c r="BF58" s="910"/>
      <c r="BG58" s="226"/>
    </row>
    <row r="59" spans="2:61" ht="18" customHeight="1" x14ac:dyDescent="0.15">
      <c r="B59" s="225"/>
      <c r="C59" s="523" t="s">
        <v>344</v>
      </c>
      <c r="D59" s="524"/>
      <c r="E59" s="524"/>
      <c r="F59" s="524"/>
      <c r="G59" s="524"/>
      <c r="H59" s="524"/>
      <c r="I59" s="524"/>
      <c r="J59" s="524"/>
      <c r="K59" s="524"/>
      <c r="L59" s="525"/>
      <c r="M59" s="532" t="s">
        <v>368</v>
      </c>
      <c r="N59" s="533"/>
      <c r="O59" s="533"/>
      <c r="P59" s="533"/>
      <c r="Q59" s="533"/>
      <c r="R59" s="533"/>
      <c r="S59" s="533"/>
      <c r="T59" s="533"/>
      <c r="U59" s="533"/>
      <c r="V59" s="533"/>
      <c r="W59" s="533"/>
      <c r="X59" s="533"/>
      <c r="Y59" s="533"/>
      <c r="Z59" s="533"/>
      <c r="AA59" s="533"/>
      <c r="AB59" s="533"/>
      <c r="AC59" s="533"/>
      <c r="AD59" s="533"/>
      <c r="AE59" s="533"/>
      <c r="AF59" s="533"/>
      <c r="AG59" s="533"/>
      <c r="AH59" s="533"/>
      <c r="AI59" s="533"/>
      <c r="AJ59" s="533"/>
      <c r="AK59" s="533"/>
      <c r="AL59" s="533"/>
      <c r="AM59" s="533"/>
      <c r="AN59" s="533"/>
      <c r="AO59" s="533"/>
      <c r="AP59" s="221"/>
      <c r="AQ59" s="221"/>
      <c r="AR59" s="221" t="s">
        <v>345</v>
      </c>
      <c r="AS59" s="221"/>
      <c r="AT59" s="221"/>
      <c r="AU59" s="221"/>
      <c r="AV59" s="221"/>
      <c r="AW59" s="221" t="s">
        <v>346</v>
      </c>
      <c r="AX59" s="221"/>
      <c r="AY59" s="221"/>
      <c r="AZ59" s="533"/>
      <c r="BA59" s="533"/>
      <c r="BB59" s="533"/>
      <c r="BC59" s="533"/>
      <c r="BD59" s="533"/>
      <c r="BE59" s="533"/>
      <c r="BF59" s="536"/>
      <c r="BG59" s="226"/>
    </row>
    <row r="60" spans="2:61" ht="18" customHeight="1" x14ac:dyDescent="0.15">
      <c r="B60" s="225"/>
      <c r="C60" s="526"/>
      <c r="D60" s="527"/>
      <c r="E60" s="527"/>
      <c r="F60" s="527"/>
      <c r="G60" s="527"/>
      <c r="H60" s="527"/>
      <c r="I60" s="527"/>
      <c r="J60" s="527"/>
      <c r="K60" s="527"/>
      <c r="L60" s="528"/>
      <c r="M60" s="534" t="s">
        <v>351</v>
      </c>
      <c r="N60" s="535"/>
      <c r="O60" s="535"/>
      <c r="P60" s="535"/>
      <c r="Q60" s="535"/>
      <c r="R60" s="535"/>
      <c r="S60" s="535"/>
      <c r="T60" s="535"/>
      <c r="U60" s="535"/>
      <c r="V60" s="535"/>
      <c r="W60" s="535"/>
      <c r="X60" s="535"/>
      <c r="Y60" s="535"/>
      <c r="Z60" s="535"/>
      <c r="AA60" s="535"/>
      <c r="AB60" s="535"/>
      <c r="AC60" s="535"/>
      <c r="AD60" s="535"/>
      <c r="AE60" s="535"/>
      <c r="AF60" s="535"/>
      <c r="AG60" s="535"/>
      <c r="AH60" s="535"/>
      <c r="AI60" s="535"/>
      <c r="AJ60" s="535"/>
      <c r="AK60" s="535"/>
      <c r="AL60" s="535"/>
      <c r="AM60" s="535"/>
      <c r="AN60" s="535"/>
      <c r="AO60" s="535"/>
      <c r="AP60" s="230"/>
      <c r="AQ60" s="230"/>
      <c r="AR60" s="230" t="s">
        <v>345</v>
      </c>
      <c r="AS60" s="230"/>
      <c r="AT60" s="230"/>
      <c r="AU60" s="230"/>
      <c r="AV60" s="230"/>
      <c r="AW60" s="230" t="s">
        <v>346</v>
      </c>
      <c r="AX60" s="230"/>
      <c r="AY60" s="230"/>
      <c r="AZ60" s="537"/>
      <c r="BA60" s="537"/>
      <c r="BB60" s="537"/>
      <c r="BC60" s="537"/>
      <c r="BD60" s="537"/>
      <c r="BE60" s="537"/>
      <c r="BF60" s="538"/>
      <c r="BG60" s="226"/>
    </row>
    <row r="61" spans="2:61" ht="27.75" customHeight="1" x14ac:dyDescent="0.15">
      <c r="B61" s="225"/>
      <c r="C61" s="529"/>
      <c r="D61" s="530"/>
      <c r="E61" s="530"/>
      <c r="F61" s="530"/>
      <c r="G61" s="530"/>
      <c r="H61" s="530"/>
      <c r="I61" s="530"/>
      <c r="J61" s="530"/>
      <c r="K61" s="530"/>
      <c r="L61" s="531"/>
      <c r="M61" s="540" t="s">
        <v>349</v>
      </c>
      <c r="N61" s="541"/>
      <c r="O61" s="541"/>
      <c r="P61" s="541"/>
      <c r="Q61" s="541"/>
      <c r="R61" s="911" t="s">
        <v>350</v>
      </c>
      <c r="S61" s="911"/>
      <c r="T61" s="911"/>
      <c r="U61" s="911"/>
      <c r="V61" s="911"/>
      <c r="W61" s="911"/>
      <c r="X61" s="911"/>
      <c r="Y61" s="911"/>
      <c r="Z61" s="911"/>
      <c r="AA61" s="911"/>
      <c r="AB61" s="911"/>
      <c r="AC61" s="911"/>
      <c r="AD61" s="911"/>
      <c r="AE61" s="911"/>
      <c r="AF61" s="911"/>
      <c r="AG61" s="911"/>
      <c r="AH61" s="911"/>
      <c r="AI61" s="911"/>
      <c r="AJ61" s="911"/>
      <c r="AK61" s="911"/>
      <c r="AL61" s="911"/>
      <c r="AM61" s="911"/>
      <c r="AN61" s="911"/>
      <c r="AO61" s="911"/>
      <c r="AP61" s="911"/>
      <c r="AQ61" s="911"/>
      <c r="AR61" s="911"/>
      <c r="AS61" s="911"/>
      <c r="AT61" s="911"/>
      <c r="AU61" s="911"/>
      <c r="AV61" s="911"/>
      <c r="AW61" s="911"/>
      <c r="AX61" s="911"/>
      <c r="AY61" s="911"/>
      <c r="AZ61" s="911"/>
      <c r="BA61" s="911"/>
      <c r="BB61" s="911"/>
      <c r="BC61" s="911"/>
      <c r="BD61" s="911"/>
      <c r="BE61" s="541"/>
      <c r="BF61" s="542"/>
      <c r="BG61" s="226"/>
      <c r="BI61" s="35"/>
    </row>
    <row r="62" spans="2:61" x14ac:dyDescent="0.15">
      <c r="B62" s="231"/>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232"/>
      <c r="BF62" s="232"/>
      <c r="BG62" s="233"/>
    </row>
    <row r="63" spans="2:61" x14ac:dyDescent="0.15"/>
  </sheetData>
  <sheetProtection sheet="1" objects="1" scenarios="1" selectLockedCells="1"/>
  <mergeCells count="249">
    <mergeCell ref="C8:L8"/>
    <mergeCell ref="M8:AG8"/>
    <mergeCell ref="AH8:AN8"/>
    <mergeCell ref="AO8:BF8"/>
    <mergeCell ref="C9:L9"/>
    <mergeCell ref="M9:BF9"/>
    <mergeCell ref="E2:BF2"/>
    <mergeCell ref="AQ4:BF5"/>
    <mergeCell ref="C6:BF6"/>
    <mergeCell ref="C7:L7"/>
    <mergeCell ref="M7:AG7"/>
    <mergeCell ref="AH7:AN7"/>
    <mergeCell ref="AO7:BF7"/>
    <mergeCell ref="C10:L10"/>
    <mergeCell ref="M10:AG10"/>
    <mergeCell ref="AH10:AN10"/>
    <mergeCell ref="AO10:BF10"/>
    <mergeCell ref="C11:L12"/>
    <mergeCell ref="M11:AG11"/>
    <mergeCell ref="AH11:AU11"/>
    <mergeCell ref="AV11:BF12"/>
    <mergeCell ref="M12:S12"/>
    <mergeCell ref="T12:Z12"/>
    <mergeCell ref="I14:L14"/>
    <mergeCell ref="M14:S14"/>
    <mergeCell ref="T14:Z14"/>
    <mergeCell ref="AA14:AG14"/>
    <mergeCell ref="AH14:AN14"/>
    <mergeCell ref="AO14:AU14"/>
    <mergeCell ref="AV14:BF14"/>
    <mergeCell ref="AA12:AG12"/>
    <mergeCell ref="AH12:AN12"/>
    <mergeCell ref="AO12:AU12"/>
    <mergeCell ref="I13:L13"/>
    <mergeCell ref="M13:S13"/>
    <mergeCell ref="T13:Z13"/>
    <mergeCell ref="AA13:AG13"/>
    <mergeCell ref="AH13:AN13"/>
    <mergeCell ref="AO13:AU13"/>
    <mergeCell ref="AN18:AO18"/>
    <mergeCell ref="AP18:AQ18"/>
    <mergeCell ref="AR18:AS18"/>
    <mergeCell ref="AT18:AU18"/>
    <mergeCell ref="AV18:AW18"/>
    <mergeCell ref="AX18:AZ18"/>
    <mergeCell ref="AV15:BF15"/>
    <mergeCell ref="C17:H18"/>
    <mergeCell ref="I17:AG17"/>
    <mergeCell ref="AH17:BF17"/>
    <mergeCell ref="O18:P18"/>
    <mergeCell ref="Q18:R18"/>
    <mergeCell ref="S18:T18"/>
    <mergeCell ref="U18:V18"/>
    <mergeCell ref="W18:X18"/>
    <mergeCell ref="Y18:AA18"/>
    <mergeCell ref="I15:L15"/>
    <mergeCell ref="M15:S15"/>
    <mergeCell ref="T15:Z15"/>
    <mergeCell ref="AA15:AG15"/>
    <mergeCell ref="AH15:AN15"/>
    <mergeCell ref="AO15:AU15"/>
    <mergeCell ref="C13:H15"/>
    <mergeCell ref="AV13:BF13"/>
    <mergeCell ref="AD19:AE19"/>
    <mergeCell ref="AF19:AH19"/>
    <mergeCell ref="AI19:AK19"/>
    <mergeCell ref="AL19:BD19"/>
    <mergeCell ref="C20:H20"/>
    <mergeCell ref="I20:J20"/>
    <mergeCell ref="K20:M20"/>
    <mergeCell ref="N20:T20"/>
    <mergeCell ref="U20:X20"/>
    <mergeCell ref="AC20:AM20"/>
    <mergeCell ref="C19:H19"/>
    <mergeCell ref="K19:M19"/>
    <mergeCell ref="N19:O19"/>
    <mergeCell ref="P19:R19"/>
    <mergeCell ref="T19:W19"/>
    <mergeCell ref="X19:AB19"/>
    <mergeCell ref="C22:H22"/>
    <mergeCell ref="I22:S22"/>
    <mergeCell ref="AW22:AX22"/>
    <mergeCell ref="AY22:AZ22"/>
    <mergeCell ref="BA22:BF22"/>
    <mergeCell ref="AN20:AT20"/>
    <mergeCell ref="AU20:AX20"/>
    <mergeCell ref="AZ20:BA20"/>
    <mergeCell ref="C21:H21"/>
    <mergeCell ref="I21:S21"/>
    <mergeCell ref="AK21:AM21"/>
    <mergeCell ref="AN21:BF21"/>
    <mergeCell ref="AK22:AM22"/>
    <mergeCell ref="AN22:AU22"/>
    <mergeCell ref="C23:H23"/>
    <mergeCell ref="I23:S23"/>
    <mergeCell ref="C24:H24"/>
    <mergeCell ref="I24:S24"/>
    <mergeCell ref="AS24:AX24"/>
    <mergeCell ref="BA24:BC24"/>
    <mergeCell ref="BD24:BF24"/>
    <mergeCell ref="AK23:AM23"/>
    <mergeCell ref="AN23:BF23"/>
    <mergeCell ref="AK24:AM24"/>
    <mergeCell ref="AN24:AR24"/>
    <mergeCell ref="V27:AG27"/>
    <mergeCell ref="AH27:AT27"/>
    <mergeCell ref="AU27:BF27"/>
    <mergeCell ref="I28:U28"/>
    <mergeCell ref="V28:AG28"/>
    <mergeCell ref="AH28:AT28"/>
    <mergeCell ref="AU28:BF28"/>
    <mergeCell ref="C25:H25"/>
    <mergeCell ref="I25:S25"/>
    <mergeCell ref="I26:U26"/>
    <mergeCell ref="V26:AG26"/>
    <mergeCell ref="AH26:AT26"/>
    <mergeCell ref="AU26:BF26"/>
    <mergeCell ref="I27:U27"/>
    <mergeCell ref="C26:H29"/>
    <mergeCell ref="I29:U29"/>
    <mergeCell ref="V29:AG29"/>
    <mergeCell ref="AH29:AT29"/>
    <mergeCell ref="AU29:BF29"/>
    <mergeCell ref="C34:H34"/>
    <mergeCell ref="T34:Z34"/>
    <mergeCell ref="AB34:AD34"/>
    <mergeCell ref="AE34:AG34"/>
    <mergeCell ref="AS34:AY34"/>
    <mergeCell ref="BA34:BC34"/>
    <mergeCell ref="BD34:BF34"/>
    <mergeCell ref="C30:H33"/>
    <mergeCell ref="AU32:BF32"/>
    <mergeCell ref="I32:U32"/>
    <mergeCell ref="V32:AG32"/>
    <mergeCell ref="AH32:AT32"/>
    <mergeCell ref="I30:U30"/>
    <mergeCell ref="V30:AG30"/>
    <mergeCell ref="AH30:AT30"/>
    <mergeCell ref="AU30:BF30"/>
    <mergeCell ref="I31:U31"/>
    <mergeCell ref="V31:AG31"/>
    <mergeCell ref="AH31:AT31"/>
    <mergeCell ref="AU31:BF31"/>
    <mergeCell ref="I33:U33"/>
    <mergeCell ref="V33:AG33"/>
    <mergeCell ref="AH33:AT33"/>
    <mergeCell ref="AU33:BF33"/>
    <mergeCell ref="I35:U35"/>
    <mergeCell ref="V35:AG35"/>
    <mergeCell ref="AH35:AT35"/>
    <mergeCell ref="AU35:BF35"/>
    <mergeCell ref="I36:U36"/>
    <mergeCell ref="V36:AG36"/>
    <mergeCell ref="V39:AG39"/>
    <mergeCell ref="AH39:AT39"/>
    <mergeCell ref="AU39:BF39"/>
    <mergeCell ref="AH36:AT36"/>
    <mergeCell ref="AU36:BF36"/>
    <mergeCell ref="I37:U37"/>
    <mergeCell ref="V37:AG37"/>
    <mergeCell ref="AH37:AT37"/>
    <mergeCell ref="AU37:BF37"/>
    <mergeCell ref="I40:U40"/>
    <mergeCell ref="V40:AG40"/>
    <mergeCell ref="AH40:AT40"/>
    <mergeCell ref="AU40:BF40"/>
    <mergeCell ref="I41:U41"/>
    <mergeCell ref="V41:AG41"/>
    <mergeCell ref="AH41:AT41"/>
    <mergeCell ref="AU41:BF41"/>
    <mergeCell ref="I38:U38"/>
    <mergeCell ref="V38:AG38"/>
    <mergeCell ref="AH38:AT38"/>
    <mergeCell ref="AU38:BF38"/>
    <mergeCell ref="I39:U39"/>
    <mergeCell ref="L45:N45"/>
    <mergeCell ref="O45:AG45"/>
    <mergeCell ref="I42:U42"/>
    <mergeCell ref="V42:AG42"/>
    <mergeCell ref="AH42:AT42"/>
    <mergeCell ref="AU42:BF42"/>
    <mergeCell ref="C43:H43"/>
    <mergeCell ref="X43:Y43"/>
    <mergeCell ref="Z43:AA43"/>
    <mergeCell ref="AB43:AG43"/>
    <mergeCell ref="AY43:AZ43"/>
    <mergeCell ref="BA43:BF43"/>
    <mergeCell ref="C44:H44"/>
    <mergeCell ref="T44:Z44"/>
    <mergeCell ref="AB44:AD44"/>
    <mergeCell ref="AE44:AG44"/>
    <mergeCell ref="AS44:AX44"/>
    <mergeCell ref="AK43:AM43"/>
    <mergeCell ref="AN43:AV43"/>
    <mergeCell ref="AK44:AM44"/>
    <mergeCell ref="AN44:AR44"/>
    <mergeCell ref="C52:H52"/>
    <mergeCell ref="I52:AG52"/>
    <mergeCell ref="AH52:BF52"/>
    <mergeCell ref="I46:AG46"/>
    <mergeCell ref="AH46:BF46"/>
    <mergeCell ref="I47:AG47"/>
    <mergeCell ref="AH47:BF47"/>
    <mergeCell ref="I48:AG48"/>
    <mergeCell ref="AH48:BF48"/>
    <mergeCell ref="I49:AG49"/>
    <mergeCell ref="AH49:BF49"/>
    <mergeCell ref="I50:AG50"/>
    <mergeCell ref="C53:H53"/>
    <mergeCell ref="C55:BF55"/>
    <mergeCell ref="C56:BF56"/>
    <mergeCell ref="C58:L58"/>
    <mergeCell ref="M58:BF58"/>
    <mergeCell ref="C59:L61"/>
    <mergeCell ref="M59:AO59"/>
    <mergeCell ref="AZ59:BF59"/>
    <mergeCell ref="M60:AO60"/>
    <mergeCell ref="AZ60:BF60"/>
    <mergeCell ref="M61:Q61"/>
    <mergeCell ref="R61:BD61"/>
    <mergeCell ref="BE61:BF61"/>
    <mergeCell ref="AK53:AM53"/>
    <mergeCell ref="AN53:BF53"/>
    <mergeCell ref="L53:N53"/>
    <mergeCell ref="O53:AG53"/>
    <mergeCell ref="C35:H38"/>
    <mergeCell ref="C39:H42"/>
    <mergeCell ref="C46:H48"/>
    <mergeCell ref="C49:H49"/>
    <mergeCell ref="C50:H51"/>
    <mergeCell ref="AK25:AM25"/>
    <mergeCell ref="AN25:BF25"/>
    <mergeCell ref="L34:N34"/>
    <mergeCell ref="O34:S34"/>
    <mergeCell ref="AK34:AM34"/>
    <mergeCell ref="AN34:AR34"/>
    <mergeCell ref="L43:N43"/>
    <mergeCell ref="O43:W43"/>
    <mergeCell ref="L44:N44"/>
    <mergeCell ref="O44:S44"/>
    <mergeCell ref="AH50:BF50"/>
    <mergeCell ref="I51:AG51"/>
    <mergeCell ref="AH51:BF51"/>
    <mergeCell ref="BA44:BC44"/>
    <mergeCell ref="BD44:BF44"/>
    <mergeCell ref="C45:H45"/>
    <mergeCell ref="AW43:AX43"/>
    <mergeCell ref="AK45:AM45"/>
    <mergeCell ref="AN45:BF45"/>
  </mergeCells>
  <phoneticPr fontId="1"/>
  <conditionalFormatting sqref="M7:AG7 AO7 AN18 AR18 AV18 AS24 BA24 T34 AB34 AS34 BA34 T44 AB44">
    <cfRule type="containsBlanks" dxfId="7" priority="8">
      <formula>LEN(TRIM(M7))=0</formula>
    </cfRule>
  </conditionalFormatting>
  <dataValidations count="4">
    <dataValidation type="list" allowBlank="1" showInputMessage="1" showErrorMessage="1" sqref="AH18 I18" xr:uid="{B87B3C0F-EB24-4D1E-8B5B-A5F79D00F863}">
      <formula1>"　,1,2,3,4,5,6,7,8,9,10,11,12"</formula1>
    </dataValidation>
    <dataValidation type="list" allowBlank="1" showInputMessage="1" showErrorMessage="1" sqref="N19:O19 AD19:AE19" xr:uid="{4C378B51-F544-427D-BB8E-80E23722D407}">
      <formula1>"　,1,2,3,4,5,6,7,8,9,10"</formula1>
    </dataValidation>
    <dataValidation type="list" allowBlank="1" showInputMessage="1" showErrorMessage="1" sqref="X19:AB19" xr:uid="{F8D5CE41-9345-426A-B45F-27706CC628A8}">
      <formula1>"　,小型,中型,大型,マイクロ,その他"</formula1>
    </dataValidation>
    <dataValidation type="list" allowBlank="1" showInputMessage="1" showErrorMessage="1" sqref="AS44:AX44" xr:uid="{6DEEBADB-2D4F-4345-82BA-21EB13F54645}">
      <formula1>"　,－,持参,舎食,幕の内,むすび,野・カレー,ア・ピザ,ア・ホットサンド,ア・カートン,特・ダッチ,特・そうめん,特・ポンポラ,特・BBQ,特・焚火台"</formula1>
    </dataValidation>
  </dataValidations>
  <pageMargins left="0.59055118110236227" right="0.39370078740157483" top="0.39370078740157483" bottom="0.19685039370078741" header="0.11811023622047245" footer="0.11811023622047245"/>
  <pageSetup paperSize="9" scale="86"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8</xdr:col>
                    <xdr:colOff>28575</xdr:colOff>
                    <xdr:row>17</xdr:row>
                    <xdr:rowOff>200025</xdr:rowOff>
                  </from>
                  <to>
                    <xdr:col>10</xdr:col>
                    <xdr:colOff>47625</xdr:colOff>
                    <xdr:row>19</xdr:row>
                    <xdr:rowOff>19050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17</xdr:col>
                    <xdr:colOff>57150</xdr:colOff>
                    <xdr:row>17</xdr:row>
                    <xdr:rowOff>200025</xdr:rowOff>
                  </from>
                  <to>
                    <xdr:col>19</xdr:col>
                    <xdr:colOff>85725</xdr:colOff>
                    <xdr:row>19</xdr:row>
                    <xdr:rowOff>28575</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8</xdr:col>
                    <xdr:colOff>28575</xdr:colOff>
                    <xdr:row>18</xdr:row>
                    <xdr:rowOff>209550</xdr:rowOff>
                  </from>
                  <to>
                    <xdr:col>10</xdr:col>
                    <xdr:colOff>38100</xdr:colOff>
                    <xdr:row>20</xdr:row>
                    <xdr:rowOff>19050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26</xdr:col>
                    <xdr:colOff>28575</xdr:colOff>
                    <xdr:row>18</xdr:row>
                    <xdr:rowOff>209550</xdr:rowOff>
                  </from>
                  <to>
                    <xdr:col>28</xdr:col>
                    <xdr:colOff>38100</xdr:colOff>
                    <xdr:row>20</xdr:row>
                    <xdr:rowOff>19050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32</xdr:col>
                    <xdr:colOff>19050</xdr:colOff>
                    <xdr:row>21</xdr:row>
                    <xdr:rowOff>19050</xdr:rowOff>
                  </from>
                  <to>
                    <xdr:col>33</xdr:col>
                    <xdr:colOff>95250</xdr:colOff>
                    <xdr:row>21</xdr:row>
                    <xdr:rowOff>190500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36</xdr:col>
                    <xdr:colOff>28575</xdr:colOff>
                    <xdr:row>21</xdr:row>
                    <xdr:rowOff>19050</xdr:rowOff>
                  </from>
                  <to>
                    <xdr:col>37</xdr:col>
                    <xdr:colOff>123825</xdr:colOff>
                    <xdr:row>21</xdr:row>
                    <xdr:rowOff>190500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48</xdr:col>
                    <xdr:colOff>19050</xdr:colOff>
                    <xdr:row>21</xdr:row>
                    <xdr:rowOff>19050</xdr:rowOff>
                  </from>
                  <to>
                    <xdr:col>49</xdr:col>
                    <xdr:colOff>104775</xdr:colOff>
                    <xdr:row>21</xdr:row>
                    <xdr:rowOff>190500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52</xdr:col>
                    <xdr:colOff>28575</xdr:colOff>
                    <xdr:row>21</xdr:row>
                    <xdr:rowOff>19050</xdr:rowOff>
                  </from>
                  <to>
                    <xdr:col>54</xdr:col>
                    <xdr:colOff>0</xdr:colOff>
                    <xdr:row>21</xdr:row>
                    <xdr:rowOff>190500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48</xdr:col>
                    <xdr:colOff>19050</xdr:colOff>
                    <xdr:row>21</xdr:row>
                    <xdr:rowOff>19050</xdr:rowOff>
                  </from>
                  <to>
                    <xdr:col>49</xdr:col>
                    <xdr:colOff>104775</xdr:colOff>
                    <xdr:row>21</xdr:row>
                    <xdr:rowOff>190500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52</xdr:col>
                    <xdr:colOff>28575</xdr:colOff>
                    <xdr:row>21</xdr:row>
                    <xdr:rowOff>19050</xdr:rowOff>
                  </from>
                  <to>
                    <xdr:col>54</xdr:col>
                    <xdr:colOff>0</xdr:colOff>
                    <xdr:row>21</xdr:row>
                    <xdr:rowOff>190500</xdr:rowOff>
                  </to>
                </anchor>
              </controlPr>
            </control>
          </mc:Choice>
        </mc:AlternateContent>
        <mc:AlternateContent xmlns:mc="http://schemas.openxmlformats.org/markup-compatibility/2006">
          <mc:Choice Requires="x14">
            <control shapeId="69643" r:id="rId14" name="Check Box 11">
              <controlPr defaultSize="0" autoFill="0" autoLine="0" autoPict="0">
                <anchor moveWithCells="1">
                  <from>
                    <xdr:col>16</xdr:col>
                    <xdr:colOff>57150</xdr:colOff>
                    <xdr:row>42</xdr:row>
                    <xdr:rowOff>19050</xdr:rowOff>
                  </from>
                  <to>
                    <xdr:col>18</xdr:col>
                    <xdr:colOff>0</xdr:colOff>
                    <xdr:row>42</xdr:row>
                    <xdr:rowOff>190500</xdr:rowOff>
                  </to>
                </anchor>
              </controlPr>
            </control>
          </mc:Choice>
        </mc:AlternateContent>
        <mc:AlternateContent xmlns:mc="http://schemas.openxmlformats.org/markup-compatibility/2006">
          <mc:Choice Requires="x14">
            <control shapeId="69644" r:id="rId15" name="Check Box 12">
              <controlPr defaultSize="0" autoFill="0" autoLine="0" autoPict="0">
                <anchor moveWithCells="1">
                  <from>
                    <xdr:col>20</xdr:col>
                    <xdr:colOff>38100</xdr:colOff>
                    <xdr:row>42</xdr:row>
                    <xdr:rowOff>19050</xdr:rowOff>
                  </from>
                  <to>
                    <xdr:col>22</xdr:col>
                    <xdr:colOff>9525</xdr:colOff>
                    <xdr:row>42</xdr:row>
                    <xdr:rowOff>190500</xdr:rowOff>
                  </to>
                </anchor>
              </controlPr>
            </control>
          </mc:Choice>
        </mc:AlternateContent>
        <mc:AlternateContent xmlns:mc="http://schemas.openxmlformats.org/markup-compatibility/2006">
          <mc:Choice Requires="x14">
            <control shapeId="69645" r:id="rId16" name="Check Box 13">
              <controlPr defaultSize="0" autoFill="0" autoLine="0" autoPict="0">
                <anchor moveWithCells="1">
                  <from>
                    <xdr:col>32</xdr:col>
                    <xdr:colOff>57150</xdr:colOff>
                    <xdr:row>42</xdr:row>
                    <xdr:rowOff>28575</xdr:rowOff>
                  </from>
                  <to>
                    <xdr:col>33</xdr:col>
                    <xdr:colOff>133350</xdr:colOff>
                    <xdr:row>42</xdr:row>
                    <xdr:rowOff>200025</xdr:rowOff>
                  </to>
                </anchor>
              </controlPr>
            </control>
          </mc:Choice>
        </mc:AlternateContent>
        <mc:AlternateContent xmlns:mc="http://schemas.openxmlformats.org/markup-compatibility/2006">
          <mc:Choice Requires="x14">
            <control shapeId="69646" r:id="rId17" name="Check Box 14">
              <controlPr defaultSize="0" autoFill="0" autoLine="0" autoPict="0">
                <anchor moveWithCells="1">
                  <from>
                    <xdr:col>36</xdr:col>
                    <xdr:colOff>47625</xdr:colOff>
                    <xdr:row>42</xdr:row>
                    <xdr:rowOff>19050</xdr:rowOff>
                  </from>
                  <to>
                    <xdr:col>38</xdr:col>
                    <xdr:colOff>0</xdr:colOff>
                    <xdr:row>42</xdr:row>
                    <xdr:rowOff>190500</xdr:rowOff>
                  </to>
                </anchor>
              </controlPr>
            </control>
          </mc:Choice>
        </mc:AlternateContent>
        <mc:AlternateContent xmlns:mc="http://schemas.openxmlformats.org/markup-compatibility/2006">
          <mc:Choice Requires="x14">
            <control shapeId="69647" r:id="rId18" name="Check Box 15">
              <controlPr defaultSize="0" autoFill="0" autoLine="0" autoPict="0">
                <anchor moveWithCells="1">
                  <from>
                    <xdr:col>13</xdr:col>
                    <xdr:colOff>19050</xdr:colOff>
                    <xdr:row>61</xdr:row>
                    <xdr:rowOff>0</xdr:rowOff>
                  </from>
                  <to>
                    <xdr:col>15</xdr:col>
                    <xdr:colOff>0</xdr:colOff>
                    <xdr:row>62</xdr:row>
                    <xdr:rowOff>0</xdr:rowOff>
                  </to>
                </anchor>
              </controlPr>
            </control>
          </mc:Choice>
        </mc:AlternateContent>
        <mc:AlternateContent xmlns:mc="http://schemas.openxmlformats.org/markup-compatibility/2006">
          <mc:Choice Requires="x14">
            <control shapeId="69648" r:id="rId19" name="Check Box 16">
              <controlPr defaultSize="0" autoFill="0" autoLine="0" autoPict="0">
                <anchor moveWithCells="1">
                  <from>
                    <xdr:col>18</xdr:col>
                    <xdr:colOff>19050</xdr:colOff>
                    <xdr:row>61</xdr:row>
                    <xdr:rowOff>0</xdr:rowOff>
                  </from>
                  <to>
                    <xdr:col>19</xdr:col>
                    <xdr:colOff>114300</xdr:colOff>
                    <xdr:row>62</xdr:row>
                    <xdr:rowOff>0</xdr:rowOff>
                  </to>
                </anchor>
              </controlPr>
            </control>
          </mc:Choice>
        </mc:AlternateContent>
        <mc:AlternateContent xmlns:mc="http://schemas.openxmlformats.org/markup-compatibility/2006">
          <mc:Choice Requires="x14">
            <control shapeId="69649" r:id="rId20" name="Check Box 17">
              <controlPr defaultSize="0" autoFill="0" autoLine="0" autoPict="0">
                <anchor moveWithCells="1">
                  <from>
                    <xdr:col>48</xdr:col>
                    <xdr:colOff>57150</xdr:colOff>
                    <xdr:row>42</xdr:row>
                    <xdr:rowOff>28575</xdr:rowOff>
                  </from>
                  <to>
                    <xdr:col>50</xdr:col>
                    <xdr:colOff>19050</xdr:colOff>
                    <xdr:row>42</xdr:row>
                    <xdr:rowOff>200025</xdr:rowOff>
                  </to>
                </anchor>
              </controlPr>
            </control>
          </mc:Choice>
        </mc:AlternateContent>
        <mc:AlternateContent xmlns:mc="http://schemas.openxmlformats.org/markup-compatibility/2006">
          <mc:Choice Requires="x14">
            <control shapeId="69650" r:id="rId21" name="Check Box 18">
              <controlPr defaultSize="0" autoFill="0" autoLine="0" autoPict="0">
                <anchor moveWithCells="1">
                  <from>
                    <xdr:col>52</xdr:col>
                    <xdr:colOff>47625</xdr:colOff>
                    <xdr:row>42</xdr:row>
                    <xdr:rowOff>19050</xdr:rowOff>
                  </from>
                  <to>
                    <xdr:col>54</xdr:col>
                    <xdr:colOff>19050</xdr:colOff>
                    <xdr:row>42</xdr:row>
                    <xdr:rowOff>190500</xdr:rowOff>
                  </to>
                </anchor>
              </controlPr>
            </control>
          </mc:Choice>
        </mc:AlternateContent>
        <mc:AlternateContent xmlns:mc="http://schemas.openxmlformats.org/markup-compatibility/2006">
          <mc:Choice Requires="x14">
            <control shapeId="69651" r:id="rId22" name="Check Box 19">
              <controlPr defaultSize="0" autoFill="0" autoLine="0" autoPict="0">
                <anchor moveWithCells="1">
                  <from>
                    <xdr:col>18</xdr:col>
                    <xdr:colOff>57150</xdr:colOff>
                    <xdr:row>19</xdr:row>
                    <xdr:rowOff>209550</xdr:rowOff>
                  </from>
                  <to>
                    <xdr:col>20</xdr:col>
                    <xdr:colOff>66675</xdr:colOff>
                    <xdr:row>21</xdr:row>
                    <xdr:rowOff>19050</xdr:rowOff>
                  </to>
                </anchor>
              </controlPr>
            </control>
          </mc:Choice>
        </mc:AlternateContent>
        <mc:AlternateContent xmlns:mc="http://schemas.openxmlformats.org/markup-compatibility/2006">
          <mc:Choice Requires="x14">
            <control shapeId="69652" r:id="rId23" name="Check Box 20">
              <controlPr defaultSize="0" autoFill="0" autoLine="0" autoPict="0">
                <anchor moveWithCells="1">
                  <from>
                    <xdr:col>14</xdr:col>
                    <xdr:colOff>76200</xdr:colOff>
                    <xdr:row>21</xdr:row>
                    <xdr:rowOff>28575</xdr:rowOff>
                  </from>
                  <to>
                    <xdr:col>16</xdr:col>
                    <xdr:colOff>47625</xdr:colOff>
                    <xdr:row>21</xdr:row>
                    <xdr:rowOff>190500</xdr:rowOff>
                  </to>
                </anchor>
              </controlPr>
            </control>
          </mc:Choice>
        </mc:AlternateContent>
        <mc:AlternateContent xmlns:mc="http://schemas.openxmlformats.org/markup-compatibility/2006">
          <mc:Choice Requires="x14">
            <control shapeId="69653" r:id="rId24" name="Check Box 21">
              <controlPr defaultSize="0" autoFill="0" autoLine="0" autoPict="0">
                <anchor moveWithCells="1">
                  <from>
                    <xdr:col>18</xdr:col>
                    <xdr:colOff>57150</xdr:colOff>
                    <xdr:row>21</xdr:row>
                    <xdr:rowOff>28575</xdr:rowOff>
                  </from>
                  <to>
                    <xdr:col>20</xdr:col>
                    <xdr:colOff>38100</xdr:colOff>
                    <xdr:row>21</xdr:row>
                    <xdr:rowOff>200025</xdr:rowOff>
                  </to>
                </anchor>
              </controlPr>
            </control>
          </mc:Choice>
        </mc:AlternateContent>
        <mc:AlternateContent xmlns:mc="http://schemas.openxmlformats.org/markup-compatibility/2006">
          <mc:Choice Requires="x14">
            <control shapeId="69654" r:id="rId25" name="Check Box 22">
              <controlPr defaultSize="0" autoFill="0" autoLine="0" autoPict="0">
                <anchor moveWithCells="1">
                  <from>
                    <xdr:col>14</xdr:col>
                    <xdr:colOff>76200</xdr:colOff>
                    <xdr:row>23</xdr:row>
                    <xdr:rowOff>19050</xdr:rowOff>
                  </from>
                  <to>
                    <xdr:col>16</xdr:col>
                    <xdr:colOff>47625</xdr:colOff>
                    <xdr:row>23</xdr:row>
                    <xdr:rowOff>180975</xdr:rowOff>
                  </to>
                </anchor>
              </controlPr>
            </control>
          </mc:Choice>
        </mc:AlternateContent>
        <mc:AlternateContent xmlns:mc="http://schemas.openxmlformats.org/markup-compatibility/2006">
          <mc:Choice Requires="x14">
            <control shapeId="69655" r:id="rId26" name="Check Box 23">
              <controlPr defaultSize="0" autoFill="0" autoLine="0" autoPict="0">
                <anchor moveWithCells="1">
                  <from>
                    <xdr:col>18</xdr:col>
                    <xdr:colOff>57150</xdr:colOff>
                    <xdr:row>23</xdr:row>
                    <xdr:rowOff>19050</xdr:rowOff>
                  </from>
                  <to>
                    <xdr:col>20</xdr:col>
                    <xdr:colOff>28575</xdr:colOff>
                    <xdr:row>23</xdr:row>
                    <xdr:rowOff>180975</xdr:rowOff>
                  </to>
                </anchor>
              </controlPr>
            </control>
          </mc:Choice>
        </mc:AlternateContent>
        <mc:AlternateContent xmlns:mc="http://schemas.openxmlformats.org/markup-compatibility/2006">
          <mc:Choice Requires="x14">
            <control shapeId="69656" r:id="rId27" name="Check Box 24">
              <controlPr defaultSize="0" autoFill="0" autoLine="0" autoPict="0">
                <anchor moveWithCells="1">
                  <from>
                    <xdr:col>17</xdr:col>
                    <xdr:colOff>19050</xdr:colOff>
                    <xdr:row>24</xdr:row>
                    <xdr:rowOff>28575</xdr:rowOff>
                  </from>
                  <to>
                    <xdr:col>19</xdr:col>
                    <xdr:colOff>38100</xdr:colOff>
                    <xdr:row>24</xdr:row>
                    <xdr:rowOff>171450</xdr:rowOff>
                  </to>
                </anchor>
              </controlPr>
            </control>
          </mc:Choice>
        </mc:AlternateContent>
        <mc:AlternateContent xmlns:mc="http://schemas.openxmlformats.org/markup-compatibility/2006">
          <mc:Choice Requires="x14">
            <control shapeId="69657" r:id="rId28" name="Check Box 25">
              <controlPr defaultSize="0" autoFill="0" autoLine="0" autoPict="0">
                <anchor moveWithCells="1">
                  <from>
                    <xdr:col>20</xdr:col>
                    <xdr:colOff>85725</xdr:colOff>
                    <xdr:row>24</xdr:row>
                    <xdr:rowOff>19050</xdr:rowOff>
                  </from>
                  <to>
                    <xdr:col>22</xdr:col>
                    <xdr:colOff>57150</xdr:colOff>
                    <xdr:row>24</xdr:row>
                    <xdr:rowOff>190500</xdr:rowOff>
                  </to>
                </anchor>
              </controlPr>
            </control>
          </mc:Choice>
        </mc:AlternateContent>
        <mc:AlternateContent xmlns:mc="http://schemas.openxmlformats.org/markup-compatibility/2006">
          <mc:Choice Requires="x14">
            <control shapeId="69658" r:id="rId29" name="Check Box 26">
              <controlPr defaultSize="0" autoFill="0" autoLine="0" autoPict="0">
                <anchor moveWithCells="1">
                  <from>
                    <xdr:col>14</xdr:col>
                    <xdr:colOff>76200</xdr:colOff>
                    <xdr:row>19</xdr:row>
                    <xdr:rowOff>219075</xdr:rowOff>
                  </from>
                  <to>
                    <xdr:col>16</xdr:col>
                    <xdr:colOff>76200</xdr:colOff>
                    <xdr:row>21</xdr:row>
                    <xdr:rowOff>19050</xdr:rowOff>
                  </to>
                </anchor>
              </controlPr>
            </control>
          </mc:Choice>
        </mc:AlternateContent>
        <mc:AlternateContent xmlns:mc="http://schemas.openxmlformats.org/markup-compatibility/2006">
          <mc:Choice Requires="x14">
            <control shapeId="69659" r:id="rId30" name="Check Box 27">
              <controlPr defaultSize="0" autoFill="0" autoLine="0" autoPict="0">
                <anchor moveWithCells="1">
                  <from>
                    <xdr:col>14</xdr:col>
                    <xdr:colOff>76200</xdr:colOff>
                    <xdr:row>22</xdr:row>
                    <xdr:rowOff>28575</xdr:rowOff>
                  </from>
                  <to>
                    <xdr:col>16</xdr:col>
                    <xdr:colOff>47625</xdr:colOff>
                    <xdr:row>22</xdr:row>
                    <xdr:rowOff>190500</xdr:rowOff>
                  </to>
                </anchor>
              </controlPr>
            </control>
          </mc:Choice>
        </mc:AlternateContent>
        <mc:AlternateContent xmlns:mc="http://schemas.openxmlformats.org/markup-compatibility/2006">
          <mc:Choice Requires="x14">
            <control shapeId="69660" r:id="rId31" name="Check Box 28">
              <controlPr defaultSize="0" autoFill="0" autoLine="0" autoPict="0">
                <anchor moveWithCells="1">
                  <from>
                    <xdr:col>18</xdr:col>
                    <xdr:colOff>66675</xdr:colOff>
                    <xdr:row>22</xdr:row>
                    <xdr:rowOff>28575</xdr:rowOff>
                  </from>
                  <to>
                    <xdr:col>20</xdr:col>
                    <xdr:colOff>38100</xdr:colOff>
                    <xdr:row>22</xdr:row>
                    <xdr:rowOff>190500</xdr:rowOff>
                  </to>
                </anchor>
              </controlPr>
            </control>
          </mc:Choice>
        </mc:AlternateContent>
        <mc:AlternateContent xmlns:mc="http://schemas.openxmlformats.org/markup-compatibility/2006">
          <mc:Choice Requires="x14">
            <control shapeId="69661" r:id="rId32" name="Check Box 29">
              <controlPr defaultSize="0" autoFill="0" autoLine="0" autoPict="0">
                <anchor moveWithCells="1">
                  <from>
                    <xdr:col>40</xdr:col>
                    <xdr:colOff>9525</xdr:colOff>
                    <xdr:row>5</xdr:row>
                    <xdr:rowOff>228600</xdr:rowOff>
                  </from>
                  <to>
                    <xdr:col>41</xdr:col>
                    <xdr:colOff>114300</xdr:colOff>
                    <xdr:row>7</xdr:row>
                    <xdr:rowOff>9525</xdr:rowOff>
                  </to>
                </anchor>
              </controlPr>
            </control>
          </mc:Choice>
        </mc:AlternateContent>
        <mc:AlternateContent xmlns:mc="http://schemas.openxmlformats.org/markup-compatibility/2006">
          <mc:Choice Requires="x14">
            <control shapeId="69662" r:id="rId33" name="Check Box 30">
              <controlPr defaultSize="0" autoFill="0" autoLine="0" autoPict="0">
                <anchor moveWithCells="1">
                  <from>
                    <xdr:col>47</xdr:col>
                    <xdr:colOff>123825</xdr:colOff>
                    <xdr:row>5</xdr:row>
                    <xdr:rowOff>219075</xdr:rowOff>
                  </from>
                  <to>
                    <xdr:col>49</xdr:col>
                    <xdr:colOff>66675</xdr:colOff>
                    <xdr:row>7</xdr:row>
                    <xdr:rowOff>0</xdr:rowOff>
                  </to>
                </anchor>
              </controlPr>
            </control>
          </mc:Choice>
        </mc:AlternateContent>
        <mc:AlternateContent xmlns:mc="http://schemas.openxmlformats.org/markup-compatibility/2006">
          <mc:Choice Requires="x14">
            <control shapeId="69663" r:id="rId34" name="Check Box 31">
              <controlPr defaultSize="0" autoFill="0" autoLine="0" autoPict="0">
                <anchor moveWithCells="1">
                  <from>
                    <xdr:col>8</xdr:col>
                    <xdr:colOff>28575</xdr:colOff>
                    <xdr:row>17</xdr:row>
                    <xdr:rowOff>190500</xdr:rowOff>
                  </from>
                  <to>
                    <xdr:col>10</xdr:col>
                    <xdr:colOff>38100</xdr:colOff>
                    <xdr:row>19</xdr:row>
                    <xdr:rowOff>9525</xdr:rowOff>
                  </to>
                </anchor>
              </controlPr>
            </control>
          </mc:Choice>
        </mc:AlternateContent>
        <mc:AlternateContent xmlns:mc="http://schemas.openxmlformats.org/markup-compatibility/2006">
          <mc:Choice Requires="x14">
            <control shapeId="69664" r:id="rId35" name="Check Box 32">
              <controlPr defaultSize="0" autoFill="0" autoLine="0" autoPict="0">
                <anchor moveWithCells="1">
                  <from>
                    <xdr:col>8</xdr:col>
                    <xdr:colOff>28575</xdr:colOff>
                    <xdr:row>19</xdr:row>
                    <xdr:rowOff>38100</xdr:rowOff>
                  </from>
                  <to>
                    <xdr:col>10</xdr:col>
                    <xdr:colOff>0</xdr:colOff>
                    <xdr:row>19</xdr:row>
                    <xdr:rowOff>190500</xdr:rowOff>
                  </to>
                </anchor>
              </controlPr>
            </control>
          </mc:Choice>
        </mc:AlternateContent>
        <mc:AlternateContent xmlns:mc="http://schemas.openxmlformats.org/markup-compatibility/2006">
          <mc:Choice Requires="x14">
            <control shapeId="69665" r:id="rId36" name="Check Box 33">
              <controlPr defaultSize="0" autoFill="0" autoLine="0" autoPict="0">
                <anchor moveWithCells="1">
                  <from>
                    <xdr:col>26</xdr:col>
                    <xdr:colOff>104775</xdr:colOff>
                    <xdr:row>19</xdr:row>
                    <xdr:rowOff>38100</xdr:rowOff>
                  </from>
                  <to>
                    <xdr:col>28</xdr:col>
                    <xdr:colOff>76200</xdr:colOff>
                    <xdr:row>19</xdr:row>
                    <xdr:rowOff>190500</xdr:rowOff>
                  </to>
                </anchor>
              </controlPr>
            </control>
          </mc:Choice>
        </mc:AlternateContent>
        <mc:AlternateContent xmlns:mc="http://schemas.openxmlformats.org/markup-compatibility/2006">
          <mc:Choice Requires="x14">
            <control shapeId="69668" r:id="rId37" name="Check Box 36">
              <controlPr defaultSize="0" autoFill="0" autoLine="0" autoPict="0">
                <anchor moveWithCells="1">
                  <from>
                    <xdr:col>25</xdr:col>
                    <xdr:colOff>47625</xdr:colOff>
                    <xdr:row>23</xdr:row>
                    <xdr:rowOff>28575</xdr:rowOff>
                  </from>
                  <to>
                    <xdr:col>27</xdr:col>
                    <xdr:colOff>19050</xdr:colOff>
                    <xdr:row>23</xdr:row>
                    <xdr:rowOff>180975</xdr:rowOff>
                  </to>
                </anchor>
              </controlPr>
            </control>
          </mc:Choice>
        </mc:AlternateContent>
        <mc:AlternateContent xmlns:mc="http://schemas.openxmlformats.org/markup-compatibility/2006">
          <mc:Choice Requires="x14">
            <control shapeId="69669" r:id="rId38" name="Check Box 37">
              <controlPr defaultSize="0" autoFill="0" autoLine="0" autoPict="0">
                <anchor moveWithCells="1">
                  <from>
                    <xdr:col>20</xdr:col>
                    <xdr:colOff>57150</xdr:colOff>
                    <xdr:row>20</xdr:row>
                    <xdr:rowOff>28575</xdr:rowOff>
                  </from>
                  <to>
                    <xdr:col>22</xdr:col>
                    <xdr:colOff>28575</xdr:colOff>
                    <xdr:row>20</xdr:row>
                    <xdr:rowOff>180975</xdr:rowOff>
                  </to>
                </anchor>
              </controlPr>
            </control>
          </mc:Choice>
        </mc:AlternateContent>
        <mc:AlternateContent xmlns:mc="http://schemas.openxmlformats.org/markup-compatibility/2006">
          <mc:Choice Requires="x14">
            <control shapeId="69670" r:id="rId39" name="Check Box 38">
              <controlPr defaultSize="0" autoFill="0" autoLine="0" autoPict="0">
                <anchor moveWithCells="1">
                  <from>
                    <xdr:col>20</xdr:col>
                    <xdr:colOff>57150</xdr:colOff>
                    <xdr:row>22</xdr:row>
                    <xdr:rowOff>38100</xdr:rowOff>
                  </from>
                  <to>
                    <xdr:col>22</xdr:col>
                    <xdr:colOff>28575</xdr:colOff>
                    <xdr:row>22</xdr:row>
                    <xdr:rowOff>190500</xdr:rowOff>
                  </to>
                </anchor>
              </controlPr>
            </control>
          </mc:Choice>
        </mc:AlternateContent>
        <mc:AlternateContent xmlns:mc="http://schemas.openxmlformats.org/markup-compatibility/2006">
          <mc:Choice Requires="x14">
            <control shapeId="69671" r:id="rId40" name="Check Box 39">
              <controlPr defaultSize="0" autoFill="0" autoLine="0" autoPict="0">
                <anchor moveWithCells="1">
                  <from>
                    <xdr:col>25</xdr:col>
                    <xdr:colOff>47625</xdr:colOff>
                    <xdr:row>22</xdr:row>
                    <xdr:rowOff>38100</xdr:rowOff>
                  </from>
                  <to>
                    <xdr:col>27</xdr:col>
                    <xdr:colOff>19050</xdr:colOff>
                    <xdr:row>22</xdr:row>
                    <xdr:rowOff>190500</xdr:rowOff>
                  </to>
                </anchor>
              </controlPr>
            </control>
          </mc:Choice>
        </mc:AlternateContent>
        <mc:AlternateContent xmlns:mc="http://schemas.openxmlformats.org/markup-compatibility/2006">
          <mc:Choice Requires="x14">
            <control shapeId="69672" r:id="rId41" name="Check Box 40">
              <controlPr defaultSize="0" autoFill="0" autoLine="0" autoPict="0">
                <anchor moveWithCells="1">
                  <from>
                    <xdr:col>20</xdr:col>
                    <xdr:colOff>57150</xdr:colOff>
                    <xdr:row>23</xdr:row>
                    <xdr:rowOff>38100</xdr:rowOff>
                  </from>
                  <to>
                    <xdr:col>22</xdr:col>
                    <xdr:colOff>28575</xdr:colOff>
                    <xdr:row>23</xdr:row>
                    <xdr:rowOff>190500</xdr:rowOff>
                  </to>
                </anchor>
              </controlPr>
            </control>
          </mc:Choice>
        </mc:AlternateContent>
        <mc:AlternateContent xmlns:mc="http://schemas.openxmlformats.org/markup-compatibility/2006">
          <mc:Choice Requires="x14">
            <control shapeId="69673" r:id="rId42" name="Check Box 41">
              <controlPr defaultSize="0" autoFill="0" autoLine="0" autoPict="0">
                <anchor moveWithCells="1">
                  <from>
                    <xdr:col>20</xdr:col>
                    <xdr:colOff>57150</xdr:colOff>
                    <xdr:row>24</xdr:row>
                    <xdr:rowOff>38100</xdr:rowOff>
                  </from>
                  <to>
                    <xdr:col>22</xdr:col>
                    <xdr:colOff>28575</xdr:colOff>
                    <xdr:row>24</xdr:row>
                    <xdr:rowOff>190500</xdr:rowOff>
                  </to>
                </anchor>
              </controlPr>
            </control>
          </mc:Choice>
        </mc:AlternateContent>
        <mc:AlternateContent xmlns:mc="http://schemas.openxmlformats.org/markup-compatibility/2006">
          <mc:Choice Requires="x14">
            <control shapeId="69674" r:id="rId43" name="Check Box 42">
              <controlPr defaultSize="0" autoFill="0" autoLine="0" autoPict="0">
                <anchor moveWithCells="1">
                  <from>
                    <xdr:col>25</xdr:col>
                    <xdr:colOff>47625</xdr:colOff>
                    <xdr:row>24</xdr:row>
                    <xdr:rowOff>28575</xdr:rowOff>
                  </from>
                  <to>
                    <xdr:col>27</xdr:col>
                    <xdr:colOff>19050</xdr:colOff>
                    <xdr:row>24</xdr:row>
                    <xdr:rowOff>180975</xdr:rowOff>
                  </to>
                </anchor>
              </controlPr>
            </control>
          </mc:Choice>
        </mc:AlternateContent>
        <mc:AlternateContent xmlns:mc="http://schemas.openxmlformats.org/markup-compatibility/2006">
          <mc:Choice Requires="x14">
            <control shapeId="69675" r:id="rId44" name="Check Box 43">
              <controlPr defaultSize="0" autoFill="0" autoLine="0" autoPict="0">
                <anchor moveWithCells="1">
                  <from>
                    <xdr:col>25</xdr:col>
                    <xdr:colOff>47625</xdr:colOff>
                    <xdr:row>20</xdr:row>
                    <xdr:rowOff>28575</xdr:rowOff>
                  </from>
                  <to>
                    <xdr:col>27</xdr:col>
                    <xdr:colOff>19050</xdr:colOff>
                    <xdr:row>20</xdr:row>
                    <xdr:rowOff>180975</xdr:rowOff>
                  </to>
                </anchor>
              </controlPr>
            </control>
          </mc:Choice>
        </mc:AlternateContent>
        <mc:AlternateContent xmlns:mc="http://schemas.openxmlformats.org/markup-compatibility/2006">
          <mc:Choice Requires="x14">
            <control shapeId="69676" r:id="rId45" name="Check Box 44">
              <controlPr defaultSize="0" autoFill="0" autoLine="0" autoPict="0">
                <anchor moveWithCells="1">
                  <from>
                    <xdr:col>20</xdr:col>
                    <xdr:colOff>57150</xdr:colOff>
                    <xdr:row>21</xdr:row>
                    <xdr:rowOff>28575</xdr:rowOff>
                  </from>
                  <to>
                    <xdr:col>22</xdr:col>
                    <xdr:colOff>28575</xdr:colOff>
                    <xdr:row>21</xdr:row>
                    <xdr:rowOff>180975</xdr:rowOff>
                  </to>
                </anchor>
              </controlPr>
            </control>
          </mc:Choice>
        </mc:AlternateContent>
        <mc:AlternateContent xmlns:mc="http://schemas.openxmlformats.org/markup-compatibility/2006">
          <mc:Choice Requires="x14">
            <control shapeId="69677" r:id="rId46" name="Check Box 45">
              <controlPr defaultSize="0" autoFill="0" autoLine="0" autoPict="0">
                <anchor moveWithCells="1">
                  <from>
                    <xdr:col>25</xdr:col>
                    <xdr:colOff>47625</xdr:colOff>
                    <xdr:row>21</xdr:row>
                    <xdr:rowOff>19050</xdr:rowOff>
                  </from>
                  <to>
                    <xdr:col>27</xdr:col>
                    <xdr:colOff>19050</xdr:colOff>
                    <xdr:row>21</xdr:row>
                    <xdr:rowOff>171450</xdr:rowOff>
                  </to>
                </anchor>
              </controlPr>
            </control>
          </mc:Choice>
        </mc:AlternateContent>
        <mc:AlternateContent xmlns:mc="http://schemas.openxmlformats.org/markup-compatibility/2006">
          <mc:Choice Requires="x14">
            <control shapeId="69678" r:id="rId47" name="Check Box 46">
              <controlPr defaultSize="0" autoFill="0" autoLine="0" autoPict="0">
                <anchor moveWithCells="1">
                  <from>
                    <xdr:col>48</xdr:col>
                    <xdr:colOff>76200</xdr:colOff>
                    <xdr:row>21</xdr:row>
                    <xdr:rowOff>38100</xdr:rowOff>
                  </from>
                  <to>
                    <xdr:col>50</xdr:col>
                    <xdr:colOff>38100</xdr:colOff>
                    <xdr:row>21</xdr:row>
                    <xdr:rowOff>190500</xdr:rowOff>
                  </to>
                </anchor>
              </controlPr>
            </control>
          </mc:Choice>
        </mc:AlternateContent>
        <mc:AlternateContent xmlns:mc="http://schemas.openxmlformats.org/markup-compatibility/2006">
          <mc:Choice Requires="x14">
            <control shapeId="69679" r:id="rId48" name="Check Box 47">
              <controlPr defaultSize="0" autoFill="0" autoLine="0" autoPict="0">
                <anchor moveWithCells="1">
                  <from>
                    <xdr:col>52</xdr:col>
                    <xdr:colOff>76200</xdr:colOff>
                    <xdr:row>21</xdr:row>
                    <xdr:rowOff>38100</xdr:rowOff>
                  </from>
                  <to>
                    <xdr:col>54</xdr:col>
                    <xdr:colOff>47625</xdr:colOff>
                    <xdr:row>21</xdr:row>
                    <xdr:rowOff>190500</xdr:rowOff>
                  </to>
                </anchor>
              </controlPr>
            </control>
          </mc:Choice>
        </mc:AlternateContent>
        <mc:AlternateContent xmlns:mc="http://schemas.openxmlformats.org/markup-compatibility/2006">
          <mc:Choice Requires="x14">
            <control shapeId="69680" r:id="rId49" name="Check Box 48">
              <controlPr defaultSize="0" autoFill="0" autoLine="0" autoPict="0">
                <anchor moveWithCells="1">
                  <from>
                    <xdr:col>7</xdr:col>
                    <xdr:colOff>19050</xdr:colOff>
                    <xdr:row>42</xdr:row>
                    <xdr:rowOff>19050</xdr:rowOff>
                  </from>
                  <to>
                    <xdr:col>8</xdr:col>
                    <xdr:colOff>114300</xdr:colOff>
                    <xdr:row>42</xdr:row>
                    <xdr:rowOff>190500</xdr:rowOff>
                  </to>
                </anchor>
              </controlPr>
            </control>
          </mc:Choice>
        </mc:AlternateContent>
        <mc:AlternateContent xmlns:mc="http://schemas.openxmlformats.org/markup-compatibility/2006">
          <mc:Choice Requires="x14">
            <control shapeId="69681" r:id="rId50" name="Check Box 49">
              <controlPr defaultSize="0" autoFill="0" autoLine="0" autoPict="0">
                <anchor moveWithCells="1">
                  <from>
                    <xdr:col>11</xdr:col>
                    <xdr:colOff>28575</xdr:colOff>
                    <xdr:row>42</xdr:row>
                    <xdr:rowOff>19050</xdr:rowOff>
                  </from>
                  <to>
                    <xdr:col>13</xdr:col>
                    <xdr:colOff>0</xdr:colOff>
                    <xdr:row>42</xdr:row>
                    <xdr:rowOff>190500</xdr:rowOff>
                  </to>
                </anchor>
              </controlPr>
            </control>
          </mc:Choice>
        </mc:AlternateContent>
        <mc:AlternateContent xmlns:mc="http://schemas.openxmlformats.org/markup-compatibility/2006">
          <mc:Choice Requires="x14">
            <control shapeId="69682" r:id="rId51" name="Check Box 50">
              <controlPr defaultSize="0" autoFill="0" autoLine="0" autoPict="0">
                <anchor moveWithCells="1">
                  <from>
                    <xdr:col>23</xdr:col>
                    <xdr:colOff>19050</xdr:colOff>
                    <xdr:row>42</xdr:row>
                    <xdr:rowOff>19050</xdr:rowOff>
                  </from>
                  <to>
                    <xdr:col>24</xdr:col>
                    <xdr:colOff>114300</xdr:colOff>
                    <xdr:row>42</xdr:row>
                    <xdr:rowOff>190500</xdr:rowOff>
                  </to>
                </anchor>
              </controlPr>
            </control>
          </mc:Choice>
        </mc:AlternateContent>
        <mc:AlternateContent xmlns:mc="http://schemas.openxmlformats.org/markup-compatibility/2006">
          <mc:Choice Requires="x14">
            <control shapeId="69683" r:id="rId52" name="Check Box 51">
              <controlPr defaultSize="0" autoFill="0" autoLine="0" autoPict="0">
                <anchor moveWithCells="1">
                  <from>
                    <xdr:col>27</xdr:col>
                    <xdr:colOff>28575</xdr:colOff>
                    <xdr:row>42</xdr:row>
                    <xdr:rowOff>19050</xdr:rowOff>
                  </from>
                  <to>
                    <xdr:col>29</xdr:col>
                    <xdr:colOff>0</xdr:colOff>
                    <xdr:row>42</xdr:row>
                    <xdr:rowOff>190500</xdr:rowOff>
                  </to>
                </anchor>
              </controlPr>
            </control>
          </mc:Choice>
        </mc:AlternateContent>
        <mc:AlternateContent xmlns:mc="http://schemas.openxmlformats.org/markup-compatibility/2006">
          <mc:Choice Requires="x14">
            <control shapeId="69684" r:id="rId53" name="Check Box 52">
              <controlPr defaultSize="0" autoFill="0" autoLine="0" autoPict="0">
                <anchor moveWithCells="1">
                  <from>
                    <xdr:col>23</xdr:col>
                    <xdr:colOff>19050</xdr:colOff>
                    <xdr:row>42</xdr:row>
                    <xdr:rowOff>19050</xdr:rowOff>
                  </from>
                  <to>
                    <xdr:col>24</xdr:col>
                    <xdr:colOff>114300</xdr:colOff>
                    <xdr:row>42</xdr:row>
                    <xdr:rowOff>190500</xdr:rowOff>
                  </to>
                </anchor>
              </controlPr>
            </control>
          </mc:Choice>
        </mc:AlternateContent>
        <mc:AlternateContent xmlns:mc="http://schemas.openxmlformats.org/markup-compatibility/2006">
          <mc:Choice Requires="x14">
            <control shapeId="69685" r:id="rId54" name="Check Box 53">
              <controlPr defaultSize="0" autoFill="0" autoLine="0" autoPict="0">
                <anchor moveWithCells="1">
                  <from>
                    <xdr:col>27</xdr:col>
                    <xdr:colOff>28575</xdr:colOff>
                    <xdr:row>42</xdr:row>
                    <xdr:rowOff>19050</xdr:rowOff>
                  </from>
                  <to>
                    <xdr:col>29</xdr:col>
                    <xdr:colOff>0</xdr:colOff>
                    <xdr:row>42</xdr:row>
                    <xdr:rowOff>190500</xdr:rowOff>
                  </to>
                </anchor>
              </controlPr>
            </control>
          </mc:Choice>
        </mc:AlternateContent>
        <mc:AlternateContent xmlns:mc="http://schemas.openxmlformats.org/markup-compatibility/2006">
          <mc:Choice Requires="x14">
            <control shapeId="69686" r:id="rId55" name="Check Box 54">
              <controlPr defaultSize="0" autoFill="0" autoLine="0" autoPict="0">
                <anchor moveWithCells="1">
                  <from>
                    <xdr:col>23</xdr:col>
                    <xdr:colOff>76200</xdr:colOff>
                    <xdr:row>42</xdr:row>
                    <xdr:rowOff>38100</xdr:rowOff>
                  </from>
                  <to>
                    <xdr:col>25</xdr:col>
                    <xdr:colOff>47625</xdr:colOff>
                    <xdr:row>42</xdr:row>
                    <xdr:rowOff>190500</xdr:rowOff>
                  </to>
                </anchor>
              </controlPr>
            </control>
          </mc:Choice>
        </mc:AlternateContent>
        <mc:AlternateContent xmlns:mc="http://schemas.openxmlformats.org/markup-compatibility/2006">
          <mc:Choice Requires="x14">
            <control shapeId="69687" r:id="rId56" name="Check Box 55">
              <controlPr defaultSize="0" autoFill="0" autoLine="0" autoPict="0">
                <anchor moveWithCells="1">
                  <from>
                    <xdr:col>27</xdr:col>
                    <xdr:colOff>76200</xdr:colOff>
                    <xdr:row>42</xdr:row>
                    <xdr:rowOff>38100</xdr:rowOff>
                  </from>
                  <to>
                    <xdr:col>29</xdr:col>
                    <xdr:colOff>47625</xdr:colOff>
                    <xdr:row>42</xdr:row>
                    <xdr:rowOff>190500</xdr:rowOff>
                  </to>
                </anchor>
              </controlPr>
            </control>
          </mc:Choice>
        </mc:AlternateContent>
        <mc:AlternateContent xmlns:mc="http://schemas.openxmlformats.org/markup-compatibility/2006">
          <mc:Choice Requires="x14">
            <control shapeId="69688" r:id="rId57" name="Check Box 56">
              <controlPr defaultSize="0" autoFill="0" autoLine="0" autoPict="0">
                <anchor moveWithCells="1">
                  <from>
                    <xdr:col>41</xdr:col>
                    <xdr:colOff>57150</xdr:colOff>
                    <xdr:row>42</xdr:row>
                    <xdr:rowOff>19050</xdr:rowOff>
                  </from>
                  <to>
                    <xdr:col>43</xdr:col>
                    <xdr:colOff>28575</xdr:colOff>
                    <xdr:row>42</xdr:row>
                    <xdr:rowOff>190500</xdr:rowOff>
                  </to>
                </anchor>
              </controlPr>
            </control>
          </mc:Choice>
        </mc:AlternateContent>
        <mc:AlternateContent xmlns:mc="http://schemas.openxmlformats.org/markup-compatibility/2006">
          <mc:Choice Requires="x14">
            <control shapeId="69689" r:id="rId58" name="Check Box 57">
              <controlPr defaultSize="0" autoFill="0" autoLine="0" autoPict="0">
                <anchor moveWithCells="1">
                  <from>
                    <xdr:col>45</xdr:col>
                    <xdr:colOff>38100</xdr:colOff>
                    <xdr:row>42</xdr:row>
                    <xdr:rowOff>19050</xdr:rowOff>
                  </from>
                  <to>
                    <xdr:col>47</xdr:col>
                    <xdr:colOff>9525</xdr:colOff>
                    <xdr:row>42</xdr:row>
                    <xdr:rowOff>190500</xdr:rowOff>
                  </to>
                </anchor>
              </controlPr>
            </control>
          </mc:Choice>
        </mc:AlternateContent>
        <mc:AlternateContent xmlns:mc="http://schemas.openxmlformats.org/markup-compatibility/2006">
          <mc:Choice Requires="x14">
            <control shapeId="69690" r:id="rId59" name="Check Box 58">
              <controlPr defaultSize="0" autoFill="0" autoLine="0" autoPict="0">
                <anchor moveWithCells="1">
                  <from>
                    <xdr:col>57</xdr:col>
                    <xdr:colOff>57150</xdr:colOff>
                    <xdr:row>42</xdr:row>
                    <xdr:rowOff>28575</xdr:rowOff>
                  </from>
                  <to>
                    <xdr:col>58</xdr:col>
                    <xdr:colOff>161925</xdr:colOff>
                    <xdr:row>42</xdr:row>
                    <xdr:rowOff>200025</xdr:rowOff>
                  </to>
                </anchor>
              </controlPr>
            </control>
          </mc:Choice>
        </mc:AlternateContent>
        <mc:AlternateContent xmlns:mc="http://schemas.openxmlformats.org/markup-compatibility/2006">
          <mc:Choice Requires="x14">
            <control shapeId="69691" r:id="rId60" name="Check Box 59">
              <controlPr defaultSize="0" autoFill="0" autoLine="0" autoPict="0">
                <anchor moveWithCells="1">
                  <from>
                    <xdr:col>32</xdr:col>
                    <xdr:colOff>19050</xdr:colOff>
                    <xdr:row>42</xdr:row>
                    <xdr:rowOff>19050</xdr:rowOff>
                  </from>
                  <to>
                    <xdr:col>33</xdr:col>
                    <xdr:colOff>95250</xdr:colOff>
                    <xdr:row>42</xdr:row>
                    <xdr:rowOff>190500</xdr:rowOff>
                  </to>
                </anchor>
              </controlPr>
            </control>
          </mc:Choice>
        </mc:AlternateContent>
        <mc:AlternateContent xmlns:mc="http://schemas.openxmlformats.org/markup-compatibility/2006">
          <mc:Choice Requires="x14">
            <control shapeId="69692" r:id="rId61" name="Check Box 60">
              <controlPr defaultSize="0" autoFill="0" autoLine="0" autoPict="0">
                <anchor moveWithCells="1">
                  <from>
                    <xdr:col>36</xdr:col>
                    <xdr:colOff>28575</xdr:colOff>
                    <xdr:row>42</xdr:row>
                    <xdr:rowOff>19050</xdr:rowOff>
                  </from>
                  <to>
                    <xdr:col>37</xdr:col>
                    <xdr:colOff>123825</xdr:colOff>
                    <xdr:row>42</xdr:row>
                    <xdr:rowOff>190500</xdr:rowOff>
                  </to>
                </anchor>
              </controlPr>
            </control>
          </mc:Choice>
        </mc:AlternateContent>
        <mc:AlternateContent xmlns:mc="http://schemas.openxmlformats.org/markup-compatibility/2006">
          <mc:Choice Requires="x14">
            <control shapeId="69693" r:id="rId62" name="Check Box 61">
              <controlPr defaultSize="0" autoFill="0" autoLine="0" autoPict="0">
                <anchor moveWithCells="1">
                  <from>
                    <xdr:col>48</xdr:col>
                    <xdr:colOff>19050</xdr:colOff>
                    <xdr:row>42</xdr:row>
                    <xdr:rowOff>19050</xdr:rowOff>
                  </from>
                  <to>
                    <xdr:col>49</xdr:col>
                    <xdr:colOff>104775</xdr:colOff>
                    <xdr:row>42</xdr:row>
                    <xdr:rowOff>190500</xdr:rowOff>
                  </to>
                </anchor>
              </controlPr>
            </control>
          </mc:Choice>
        </mc:AlternateContent>
        <mc:AlternateContent xmlns:mc="http://schemas.openxmlformats.org/markup-compatibility/2006">
          <mc:Choice Requires="x14">
            <control shapeId="69694" r:id="rId63" name="Check Box 62">
              <controlPr defaultSize="0" autoFill="0" autoLine="0" autoPict="0">
                <anchor moveWithCells="1">
                  <from>
                    <xdr:col>52</xdr:col>
                    <xdr:colOff>28575</xdr:colOff>
                    <xdr:row>42</xdr:row>
                    <xdr:rowOff>19050</xdr:rowOff>
                  </from>
                  <to>
                    <xdr:col>54</xdr:col>
                    <xdr:colOff>0</xdr:colOff>
                    <xdr:row>42</xdr:row>
                    <xdr:rowOff>190500</xdr:rowOff>
                  </to>
                </anchor>
              </controlPr>
            </control>
          </mc:Choice>
        </mc:AlternateContent>
        <mc:AlternateContent xmlns:mc="http://schemas.openxmlformats.org/markup-compatibility/2006">
          <mc:Choice Requires="x14">
            <control shapeId="69695" r:id="rId64" name="Check Box 63">
              <controlPr defaultSize="0" autoFill="0" autoLine="0" autoPict="0">
                <anchor moveWithCells="1">
                  <from>
                    <xdr:col>48</xdr:col>
                    <xdr:colOff>19050</xdr:colOff>
                    <xdr:row>42</xdr:row>
                    <xdr:rowOff>19050</xdr:rowOff>
                  </from>
                  <to>
                    <xdr:col>49</xdr:col>
                    <xdr:colOff>104775</xdr:colOff>
                    <xdr:row>42</xdr:row>
                    <xdr:rowOff>190500</xdr:rowOff>
                  </to>
                </anchor>
              </controlPr>
            </control>
          </mc:Choice>
        </mc:AlternateContent>
        <mc:AlternateContent xmlns:mc="http://schemas.openxmlformats.org/markup-compatibility/2006">
          <mc:Choice Requires="x14">
            <control shapeId="69696" r:id="rId65" name="Check Box 64">
              <controlPr defaultSize="0" autoFill="0" autoLine="0" autoPict="0">
                <anchor moveWithCells="1">
                  <from>
                    <xdr:col>52</xdr:col>
                    <xdr:colOff>28575</xdr:colOff>
                    <xdr:row>42</xdr:row>
                    <xdr:rowOff>19050</xdr:rowOff>
                  </from>
                  <to>
                    <xdr:col>54</xdr:col>
                    <xdr:colOff>0</xdr:colOff>
                    <xdr:row>42</xdr:row>
                    <xdr:rowOff>190500</xdr:rowOff>
                  </to>
                </anchor>
              </controlPr>
            </control>
          </mc:Choice>
        </mc:AlternateContent>
        <mc:AlternateContent xmlns:mc="http://schemas.openxmlformats.org/markup-compatibility/2006">
          <mc:Choice Requires="x14">
            <control shapeId="69699" r:id="rId66" name="Check Box 67">
              <controlPr defaultSize="0" autoFill="0" autoLine="0" autoPict="0">
                <anchor moveWithCells="1">
                  <from>
                    <xdr:col>7</xdr:col>
                    <xdr:colOff>57150</xdr:colOff>
                    <xdr:row>42</xdr:row>
                    <xdr:rowOff>28575</xdr:rowOff>
                  </from>
                  <to>
                    <xdr:col>9</xdr:col>
                    <xdr:colOff>28575</xdr:colOff>
                    <xdr:row>42</xdr:row>
                    <xdr:rowOff>200025</xdr:rowOff>
                  </to>
                </anchor>
              </controlPr>
            </control>
          </mc:Choice>
        </mc:AlternateContent>
        <mc:AlternateContent xmlns:mc="http://schemas.openxmlformats.org/markup-compatibility/2006">
          <mc:Choice Requires="x14">
            <control shapeId="69700" r:id="rId67" name="Check Box 68">
              <controlPr defaultSize="0" autoFill="0" autoLine="0" autoPict="0">
                <anchor moveWithCells="1">
                  <from>
                    <xdr:col>11</xdr:col>
                    <xdr:colOff>47625</xdr:colOff>
                    <xdr:row>42</xdr:row>
                    <xdr:rowOff>19050</xdr:rowOff>
                  </from>
                  <to>
                    <xdr:col>13</xdr:col>
                    <xdr:colOff>19050</xdr:colOff>
                    <xdr:row>42</xdr:row>
                    <xdr:rowOff>190500</xdr:rowOff>
                  </to>
                </anchor>
              </controlPr>
            </control>
          </mc:Choice>
        </mc:AlternateContent>
        <mc:AlternateContent xmlns:mc="http://schemas.openxmlformats.org/markup-compatibility/2006">
          <mc:Choice Requires="x14">
            <control shapeId="69701" r:id="rId68" name="Check Box 69">
              <controlPr defaultSize="0" autoFill="0" autoLine="0" autoPict="0">
                <anchor moveWithCells="1">
                  <from>
                    <xdr:col>23</xdr:col>
                    <xdr:colOff>57150</xdr:colOff>
                    <xdr:row>42</xdr:row>
                    <xdr:rowOff>28575</xdr:rowOff>
                  </from>
                  <to>
                    <xdr:col>25</xdr:col>
                    <xdr:colOff>28575</xdr:colOff>
                    <xdr:row>42</xdr:row>
                    <xdr:rowOff>200025</xdr:rowOff>
                  </to>
                </anchor>
              </controlPr>
            </control>
          </mc:Choice>
        </mc:AlternateContent>
        <mc:AlternateContent xmlns:mc="http://schemas.openxmlformats.org/markup-compatibility/2006">
          <mc:Choice Requires="x14">
            <control shapeId="69702" r:id="rId69" name="Check Box 70">
              <controlPr defaultSize="0" autoFill="0" autoLine="0" autoPict="0">
                <anchor moveWithCells="1">
                  <from>
                    <xdr:col>27</xdr:col>
                    <xdr:colOff>47625</xdr:colOff>
                    <xdr:row>42</xdr:row>
                    <xdr:rowOff>19050</xdr:rowOff>
                  </from>
                  <to>
                    <xdr:col>29</xdr:col>
                    <xdr:colOff>19050</xdr:colOff>
                    <xdr:row>42</xdr:row>
                    <xdr:rowOff>190500</xdr:rowOff>
                  </to>
                </anchor>
              </controlPr>
            </control>
          </mc:Choice>
        </mc:AlternateContent>
        <mc:AlternateContent xmlns:mc="http://schemas.openxmlformats.org/markup-compatibility/2006">
          <mc:Choice Requires="x14">
            <control shapeId="69703" r:id="rId70" name="Check Box 71">
              <controlPr defaultSize="0" autoFill="0" autoLine="0" autoPict="0">
                <anchor moveWithCells="1">
                  <from>
                    <xdr:col>16</xdr:col>
                    <xdr:colOff>57150</xdr:colOff>
                    <xdr:row>42</xdr:row>
                    <xdr:rowOff>19050</xdr:rowOff>
                  </from>
                  <to>
                    <xdr:col>17</xdr:col>
                    <xdr:colOff>114300</xdr:colOff>
                    <xdr:row>42</xdr:row>
                    <xdr:rowOff>190500</xdr:rowOff>
                  </to>
                </anchor>
              </controlPr>
            </control>
          </mc:Choice>
        </mc:AlternateContent>
        <mc:AlternateContent xmlns:mc="http://schemas.openxmlformats.org/markup-compatibility/2006">
          <mc:Choice Requires="x14">
            <control shapeId="69704" r:id="rId71" name="Check Box 72">
              <controlPr defaultSize="0" autoFill="0" autoLine="0" autoPict="0">
                <anchor moveWithCells="1">
                  <from>
                    <xdr:col>20</xdr:col>
                    <xdr:colOff>38100</xdr:colOff>
                    <xdr:row>42</xdr:row>
                    <xdr:rowOff>19050</xdr:rowOff>
                  </from>
                  <to>
                    <xdr:col>22</xdr:col>
                    <xdr:colOff>9525</xdr:colOff>
                    <xdr:row>42</xdr:row>
                    <xdr:rowOff>190500</xdr:rowOff>
                  </to>
                </anchor>
              </controlPr>
            </control>
          </mc:Choice>
        </mc:AlternateContent>
        <mc:AlternateContent xmlns:mc="http://schemas.openxmlformats.org/markup-compatibility/2006">
          <mc:Choice Requires="x14">
            <control shapeId="69705" r:id="rId72" name="Check Box 73">
              <controlPr defaultSize="0" autoFill="0" autoLine="0" autoPict="0">
                <anchor moveWithCells="1">
                  <from>
                    <xdr:col>32</xdr:col>
                    <xdr:colOff>57150</xdr:colOff>
                    <xdr:row>42</xdr:row>
                    <xdr:rowOff>28575</xdr:rowOff>
                  </from>
                  <to>
                    <xdr:col>33</xdr:col>
                    <xdr:colOff>123825</xdr:colOff>
                    <xdr:row>42</xdr:row>
                    <xdr:rowOff>200025</xdr:rowOff>
                  </to>
                </anchor>
              </controlPr>
            </control>
          </mc:Choice>
        </mc:AlternateContent>
        <mc:AlternateContent xmlns:mc="http://schemas.openxmlformats.org/markup-compatibility/2006">
          <mc:Choice Requires="x14">
            <control shapeId="69706" r:id="rId73" name="Check Box 74">
              <controlPr defaultSize="0" autoFill="0" autoLine="0" autoPict="0">
                <anchor moveWithCells="1">
                  <from>
                    <xdr:col>7</xdr:col>
                    <xdr:colOff>19050</xdr:colOff>
                    <xdr:row>42</xdr:row>
                    <xdr:rowOff>19050</xdr:rowOff>
                  </from>
                  <to>
                    <xdr:col>8</xdr:col>
                    <xdr:colOff>114300</xdr:colOff>
                    <xdr:row>42</xdr:row>
                    <xdr:rowOff>190500</xdr:rowOff>
                  </to>
                </anchor>
              </controlPr>
            </control>
          </mc:Choice>
        </mc:AlternateContent>
        <mc:AlternateContent xmlns:mc="http://schemas.openxmlformats.org/markup-compatibility/2006">
          <mc:Choice Requires="x14">
            <control shapeId="69707" r:id="rId74" name="Check Box 75">
              <controlPr defaultSize="0" autoFill="0" autoLine="0" autoPict="0">
                <anchor moveWithCells="1">
                  <from>
                    <xdr:col>11</xdr:col>
                    <xdr:colOff>28575</xdr:colOff>
                    <xdr:row>42</xdr:row>
                    <xdr:rowOff>19050</xdr:rowOff>
                  </from>
                  <to>
                    <xdr:col>13</xdr:col>
                    <xdr:colOff>0</xdr:colOff>
                    <xdr:row>42</xdr:row>
                    <xdr:rowOff>190500</xdr:rowOff>
                  </to>
                </anchor>
              </controlPr>
            </control>
          </mc:Choice>
        </mc:AlternateContent>
        <mc:AlternateContent xmlns:mc="http://schemas.openxmlformats.org/markup-compatibility/2006">
          <mc:Choice Requires="x14">
            <control shapeId="69708" r:id="rId75" name="Check Box 76">
              <controlPr defaultSize="0" autoFill="0" autoLine="0" autoPict="0">
                <anchor moveWithCells="1">
                  <from>
                    <xdr:col>23</xdr:col>
                    <xdr:colOff>19050</xdr:colOff>
                    <xdr:row>42</xdr:row>
                    <xdr:rowOff>19050</xdr:rowOff>
                  </from>
                  <to>
                    <xdr:col>24</xdr:col>
                    <xdr:colOff>114300</xdr:colOff>
                    <xdr:row>42</xdr:row>
                    <xdr:rowOff>190500</xdr:rowOff>
                  </to>
                </anchor>
              </controlPr>
            </control>
          </mc:Choice>
        </mc:AlternateContent>
        <mc:AlternateContent xmlns:mc="http://schemas.openxmlformats.org/markup-compatibility/2006">
          <mc:Choice Requires="x14">
            <control shapeId="69709" r:id="rId76" name="Check Box 77">
              <controlPr defaultSize="0" autoFill="0" autoLine="0" autoPict="0">
                <anchor moveWithCells="1">
                  <from>
                    <xdr:col>27</xdr:col>
                    <xdr:colOff>28575</xdr:colOff>
                    <xdr:row>42</xdr:row>
                    <xdr:rowOff>19050</xdr:rowOff>
                  </from>
                  <to>
                    <xdr:col>29</xdr:col>
                    <xdr:colOff>0</xdr:colOff>
                    <xdr:row>42</xdr:row>
                    <xdr:rowOff>190500</xdr:rowOff>
                  </to>
                </anchor>
              </controlPr>
            </control>
          </mc:Choice>
        </mc:AlternateContent>
        <mc:AlternateContent xmlns:mc="http://schemas.openxmlformats.org/markup-compatibility/2006">
          <mc:Choice Requires="x14">
            <control shapeId="69710" r:id="rId77" name="Check Box 78">
              <controlPr defaultSize="0" autoFill="0" autoLine="0" autoPict="0">
                <anchor moveWithCells="1">
                  <from>
                    <xdr:col>23</xdr:col>
                    <xdr:colOff>19050</xdr:colOff>
                    <xdr:row>42</xdr:row>
                    <xdr:rowOff>19050</xdr:rowOff>
                  </from>
                  <to>
                    <xdr:col>24</xdr:col>
                    <xdr:colOff>114300</xdr:colOff>
                    <xdr:row>42</xdr:row>
                    <xdr:rowOff>190500</xdr:rowOff>
                  </to>
                </anchor>
              </controlPr>
            </control>
          </mc:Choice>
        </mc:AlternateContent>
        <mc:AlternateContent xmlns:mc="http://schemas.openxmlformats.org/markup-compatibility/2006">
          <mc:Choice Requires="x14">
            <control shapeId="69711" r:id="rId78" name="Check Box 79">
              <controlPr defaultSize="0" autoFill="0" autoLine="0" autoPict="0">
                <anchor moveWithCells="1">
                  <from>
                    <xdr:col>27</xdr:col>
                    <xdr:colOff>28575</xdr:colOff>
                    <xdr:row>42</xdr:row>
                    <xdr:rowOff>19050</xdr:rowOff>
                  </from>
                  <to>
                    <xdr:col>29</xdr:col>
                    <xdr:colOff>0</xdr:colOff>
                    <xdr:row>42</xdr:row>
                    <xdr:rowOff>190500</xdr:rowOff>
                  </to>
                </anchor>
              </controlPr>
            </control>
          </mc:Choice>
        </mc:AlternateContent>
        <mc:AlternateContent xmlns:mc="http://schemas.openxmlformats.org/markup-compatibility/2006">
          <mc:Choice Requires="x14">
            <control shapeId="69712" r:id="rId79" name="Check Box 80">
              <controlPr defaultSize="0" autoFill="0" autoLine="0" autoPict="0">
                <anchor moveWithCells="1">
                  <from>
                    <xdr:col>23</xdr:col>
                    <xdr:colOff>76200</xdr:colOff>
                    <xdr:row>42</xdr:row>
                    <xdr:rowOff>38100</xdr:rowOff>
                  </from>
                  <to>
                    <xdr:col>25</xdr:col>
                    <xdr:colOff>47625</xdr:colOff>
                    <xdr:row>42</xdr:row>
                    <xdr:rowOff>190500</xdr:rowOff>
                  </to>
                </anchor>
              </controlPr>
            </control>
          </mc:Choice>
        </mc:AlternateContent>
        <mc:AlternateContent xmlns:mc="http://schemas.openxmlformats.org/markup-compatibility/2006">
          <mc:Choice Requires="x14">
            <control shapeId="69713" r:id="rId80" name="Check Box 81">
              <controlPr defaultSize="0" autoFill="0" autoLine="0" autoPict="0">
                <anchor moveWithCells="1">
                  <from>
                    <xdr:col>27</xdr:col>
                    <xdr:colOff>76200</xdr:colOff>
                    <xdr:row>42</xdr:row>
                    <xdr:rowOff>38100</xdr:rowOff>
                  </from>
                  <to>
                    <xdr:col>29</xdr:col>
                    <xdr:colOff>47625</xdr:colOff>
                    <xdr:row>42</xdr:row>
                    <xdr:rowOff>190500</xdr:rowOff>
                  </to>
                </anchor>
              </controlPr>
            </control>
          </mc:Choice>
        </mc:AlternateContent>
        <mc:AlternateContent xmlns:mc="http://schemas.openxmlformats.org/markup-compatibility/2006">
          <mc:Choice Requires="x14">
            <control shapeId="69714" r:id="rId81" name="Option Button 82">
              <controlPr defaultSize="0" autoFill="0" autoLine="0" autoPict="0">
                <anchor moveWithCells="1">
                  <from>
                    <xdr:col>39</xdr:col>
                    <xdr:colOff>114300</xdr:colOff>
                    <xdr:row>6</xdr:row>
                    <xdr:rowOff>0</xdr:rowOff>
                  </from>
                  <to>
                    <xdr:col>49</xdr:col>
                    <xdr:colOff>47625</xdr:colOff>
                    <xdr:row>7</xdr:row>
                    <xdr:rowOff>19050</xdr:rowOff>
                  </to>
                </anchor>
              </controlPr>
            </control>
          </mc:Choice>
        </mc:AlternateContent>
        <mc:AlternateContent xmlns:mc="http://schemas.openxmlformats.org/markup-compatibility/2006">
          <mc:Choice Requires="x14">
            <control shapeId="69715" r:id="rId82" name="Option Button 83">
              <controlPr defaultSize="0" autoFill="0" autoLine="0" autoPict="0">
                <anchor moveWithCells="1">
                  <from>
                    <xdr:col>49</xdr:col>
                    <xdr:colOff>38100</xdr:colOff>
                    <xdr:row>6</xdr:row>
                    <xdr:rowOff>0</xdr:rowOff>
                  </from>
                  <to>
                    <xdr:col>58</xdr:col>
                    <xdr:colOff>0</xdr:colOff>
                    <xdr:row>7</xdr:row>
                    <xdr:rowOff>19050</xdr:rowOff>
                  </to>
                </anchor>
              </controlPr>
            </control>
          </mc:Choice>
        </mc:AlternateContent>
        <mc:AlternateContent xmlns:mc="http://schemas.openxmlformats.org/markup-compatibility/2006">
          <mc:Choice Requires="x14">
            <control shapeId="69716" r:id="rId83" name="Check Box 84">
              <controlPr defaultSize="0" autoFill="0" autoLine="0" autoPict="0">
                <anchor moveWithCells="1">
                  <from>
                    <xdr:col>13</xdr:col>
                    <xdr:colOff>19050</xdr:colOff>
                    <xdr:row>60</xdr:row>
                    <xdr:rowOff>295275</xdr:rowOff>
                  </from>
                  <to>
                    <xdr:col>15</xdr:col>
                    <xdr:colOff>0</xdr:colOff>
                    <xdr:row>61</xdr:row>
                    <xdr:rowOff>114300</xdr:rowOff>
                  </to>
                </anchor>
              </controlPr>
            </control>
          </mc:Choice>
        </mc:AlternateContent>
        <mc:AlternateContent xmlns:mc="http://schemas.openxmlformats.org/markup-compatibility/2006">
          <mc:Choice Requires="x14">
            <control shapeId="69717" r:id="rId84" name="Check Box 85">
              <controlPr defaultSize="0" autoFill="0" autoLine="0" autoPict="0">
                <anchor moveWithCells="1">
                  <from>
                    <xdr:col>18</xdr:col>
                    <xdr:colOff>19050</xdr:colOff>
                    <xdr:row>60</xdr:row>
                    <xdr:rowOff>295275</xdr:rowOff>
                  </from>
                  <to>
                    <xdr:col>19</xdr:col>
                    <xdr:colOff>114300</xdr:colOff>
                    <xdr:row>61</xdr:row>
                    <xdr:rowOff>114300</xdr:rowOff>
                  </to>
                </anchor>
              </controlPr>
            </control>
          </mc:Choice>
        </mc:AlternateContent>
        <mc:AlternateContent xmlns:mc="http://schemas.openxmlformats.org/markup-compatibility/2006">
          <mc:Choice Requires="x14">
            <control shapeId="69718" r:id="rId85" name="Check Box 86">
              <controlPr defaultSize="0" autoFill="0" autoLine="0" autoPict="0">
                <anchor moveWithCells="1">
                  <from>
                    <xdr:col>41</xdr:col>
                    <xdr:colOff>47625</xdr:colOff>
                    <xdr:row>58</xdr:row>
                    <xdr:rowOff>38100</xdr:rowOff>
                  </from>
                  <to>
                    <xdr:col>43</xdr:col>
                    <xdr:colOff>19050</xdr:colOff>
                    <xdr:row>58</xdr:row>
                    <xdr:rowOff>209550</xdr:rowOff>
                  </to>
                </anchor>
              </controlPr>
            </control>
          </mc:Choice>
        </mc:AlternateContent>
        <mc:AlternateContent xmlns:mc="http://schemas.openxmlformats.org/markup-compatibility/2006">
          <mc:Choice Requires="x14">
            <control shapeId="69719" r:id="rId86" name="Check Box 87">
              <controlPr defaultSize="0" autoFill="0" autoLine="0" autoPict="0">
                <anchor moveWithCells="1">
                  <from>
                    <xdr:col>46</xdr:col>
                    <xdr:colOff>76200</xdr:colOff>
                    <xdr:row>58</xdr:row>
                    <xdr:rowOff>38100</xdr:rowOff>
                  </from>
                  <to>
                    <xdr:col>48</xdr:col>
                    <xdr:colOff>9525</xdr:colOff>
                    <xdr:row>58</xdr:row>
                    <xdr:rowOff>209550</xdr:rowOff>
                  </to>
                </anchor>
              </controlPr>
            </control>
          </mc:Choice>
        </mc:AlternateContent>
        <mc:AlternateContent xmlns:mc="http://schemas.openxmlformats.org/markup-compatibility/2006">
          <mc:Choice Requires="x14">
            <control shapeId="69720" r:id="rId87" name="Check Box 88">
              <controlPr defaultSize="0" autoFill="0" autoLine="0" autoPict="0">
                <anchor moveWithCells="1">
                  <from>
                    <xdr:col>41</xdr:col>
                    <xdr:colOff>47625</xdr:colOff>
                    <xdr:row>59</xdr:row>
                    <xdr:rowOff>38100</xdr:rowOff>
                  </from>
                  <to>
                    <xdr:col>43</xdr:col>
                    <xdr:colOff>19050</xdr:colOff>
                    <xdr:row>59</xdr:row>
                    <xdr:rowOff>209550</xdr:rowOff>
                  </to>
                </anchor>
              </controlPr>
            </control>
          </mc:Choice>
        </mc:AlternateContent>
        <mc:AlternateContent xmlns:mc="http://schemas.openxmlformats.org/markup-compatibility/2006">
          <mc:Choice Requires="x14">
            <control shapeId="69721" r:id="rId88" name="Check Box 89">
              <controlPr defaultSize="0" autoFill="0" autoLine="0" autoPict="0">
                <anchor moveWithCells="1">
                  <from>
                    <xdr:col>46</xdr:col>
                    <xdr:colOff>76200</xdr:colOff>
                    <xdr:row>59</xdr:row>
                    <xdr:rowOff>38100</xdr:rowOff>
                  </from>
                  <to>
                    <xdr:col>48</xdr:col>
                    <xdr:colOff>9525</xdr:colOff>
                    <xdr:row>59</xdr:row>
                    <xdr:rowOff>209550</xdr:rowOff>
                  </to>
                </anchor>
              </controlPr>
            </control>
          </mc:Choice>
        </mc:AlternateContent>
        <mc:AlternateContent xmlns:mc="http://schemas.openxmlformats.org/markup-compatibility/2006">
          <mc:Choice Requires="x14">
            <control shapeId="69722" r:id="rId89" name="Check Box 90">
              <controlPr defaultSize="0" autoFill="0" autoLine="0" autoPict="0">
                <anchor moveWithCells="1">
                  <from>
                    <xdr:col>32</xdr:col>
                    <xdr:colOff>57150</xdr:colOff>
                    <xdr:row>42</xdr:row>
                    <xdr:rowOff>28575</xdr:rowOff>
                  </from>
                  <to>
                    <xdr:col>33</xdr:col>
                    <xdr:colOff>133350</xdr:colOff>
                    <xdr:row>42</xdr:row>
                    <xdr:rowOff>200025</xdr:rowOff>
                  </to>
                </anchor>
              </controlPr>
            </control>
          </mc:Choice>
        </mc:AlternateContent>
        <mc:AlternateContent xmlns:mc="http://schemas.openxmlformats.org/markup-compatibility/2006">
          <mc:Choice Requires="x14">
            <control shapeId="69723" r:id="rId90" name="Check Box 91">
              <controlPr defaultSize="0" autoFill="0" autoLine="0" autoPict="0">
                <anchor moveWithCells="1">
                  <from>
                    <xdr:col>36</xdr:col>
                    <xdr:colOff>47625</xdr:colOff>
                    <xdr:row>42</xdr:row>
                    <xdr:rowOff>19050</xdr:rowOff>
                  </from>
                  <to>
                    <xdr:col>38</xdr:col>
                    <xdr:colOff>0</xdr:colOff>
                    <xdr:row>42</xdr:row>
                    <xdr:rowOff>190500</xdr:rowOff>
                  </to>
                </anchor>
              </controlPr>
            </control>
          </mc:Choice>
        </mc:AlternateContent>
        <mc:AlternateContent xmlns:mc="http://schemas.openxmlformats.org/markup-compatibility/2006">
          <mc:Choice Requires="x14">
            <control shapeId="69724" r:id="rId91" name="Check Box 92">
              <controlPr defaultSize="0" autoFill="0" autoLine="0" autoPict="0">
                <anchor moveWithCells="1">
                  <from>
                    <xdr:col>48</xdr:col>
                    <xdr:colOff>57150</xdr:colOff>
                    <xdr:row>42</xdr:row>
                    <xdr:rowOff>28575</xdr:rowOff>
                  </from>
                  <to>
                    <xdr:col>50</xdr:col>
                    <xdr:colOff>19050</xdr:colOff>
                    <xdr:row>42</xdr:row>
                    <xdr:rowOff>200025</xdr:rowOff>
                  </to>
                </anchor>
              </controlPr>
            </control>
          </mc:Choice>
        </mc:AlternateContent>
        <mc:AlternateContent xmlns:mc="http://schemas.openxmlformats.org/markup-compatibility/2006">
          <mc:Choice Requires="x14">
            <control shapeId="69725" r:id="rId92" name="Check Box 93">
              <controlPr defaultSize="0" autoFill="0" autoLine="0" autoPict="0">
                <anchor moveWithCells="1">
                  <from>
                    <xdr:col>52</xdr:col>
                    <xdr:colOff>47625</xdr:colOff>
                    <xdr:row>42</xdr:row>
                    <xdr:rowOff>19050</xdr:rowOff>
                  </from>
                  <to>
                    <xdr:col>54</xdr:col>
                    <xdr:colOff>19050</xdr:colOff>
                    <xdr:row>42</xdr:row>
                    <xdr:rowOff>190500</xdr:rowOff>
                  </to>
                </anchor>
              </controlPr>
            </control>
          </mc:Choice>
        </mc:AlternateContent>
        <mc:AlternateContent xmlns:mc="http://schemas.openxmlformats.org/markup-compatibility/2006">
          <mc:Choice Requires="x14">
            <control shapeId="69726" r:id="rId93" name="Check Box 94">
              <controlPr defaultSize="0" autoFill="0" autoLine="0" autoPict="0">
                <anchor moveWithCells="1">
                  <from>
                    <xdr:col>41</xdr:col>
                    <xdr:colOff>57150</xdr:colOff>
                    <xdr:row>42</xdr:row>
                    <xdr:rowOff>19050</xdr:rowOff>
                  </from>
                  <to>
                    <xdr:col>43</xdr:col>
                    <xdr:colOff>28575</xdr:colOff>
                    <xdr:row>42</xdr:row>
                    <xdr:rowOff>190500</xdr:rowOff>
                  </to>
                </anchor>
              </controlPr>
            </control>
          </mc:Choice>
        </mc:AlternateContent>
        <mc:AlternateContent xmlns:mc="http://schemas.openxmlformats.org/markup-compatibility/2006">
          <mc:Choice Requires="x14">
            <control shapeId="69727" r:id="rId94" name="Check Box 95">
              <controlPr defaultSize="0" autoFill="0" autoLine="0" autoPict="0">
                <anchor moveWithCells="1">
                  <from>
                    <xdr:col>45</xdr:col>
                    <xdr:colOff>38100</xdr:colOff>
                    <xdr:row>42</xdr:row>
                    <xdr:rowOff>19050</xdr:rowOff>
                  </from>
                  <to>
                    <xdr:col>47</xdr:col>
                    <xdr:colOff>9525</xdr:colOff>
                    <xdr:row>42</xdr:row>
                    <xdr:rowOff>190500</xdr:rowOff>
                  </to>
                </anchor>
              </controlPr>
            </control>
          </mc:Choice>
        </mc:AlternateContent>
        <mc:AlternateContent xmlns:mc="http://schemas.openxmlformats.org/markup-compatibility/2006">
          <mc:Choice Requires="x14">
            <control shapeId="69728" r:id="rId95" name="Check Box 96">
              <controlPr defaultSize="0" autoFill="0" autoLine="0" autoPict="0">
                <anchor moveWithCells="1">
                  <from>
                    <xdr:col>57</xdr:col>
                    <xdr:colOff>57150</xdr:colOff>
                    <xdr:row>42</xdr:row>
                    <xdr:rowOff>28575</xdr:rowOff>
                  </from>
                  <to>
                    <xdr:col>58</xdr:col>
                    <xdr:colOff>161925</xdr:colOff>
                    <xdr:row>42</xdr:row>
                    <xdr:rowOff>200025</xdr:rowOff>
                  </to>
                </anchor>
              </controlPr>
            </control>
          </mc:Choice>
        </mc:AlternateContent>
        <mc:AlternateContent xmlns:mc="http://schemas.openxmlformats.org/markup-compatibility/2006">
          <mc:Choice Requires="x14">
            <control shapeId="69729" r:id="rId96" name="Check Box 97">
              <controlPr defaultSize="0" autoFill="0" autoLine="0" autoPict="0">
                <anchor moveWithCells="1">
                  <from>
                    <xdr:col>32</xdr:col>
                    <xdr:colOff>19050</xdr:colOff>
                    <xdr:row>42</xdr:row>
                    <xdr:rowOff>19050</xdr:rowOff>
                  </from>
                  <to>
                    <xdr:col>33</xdr:col>
                    <xdr:colOff>95250</xdr:colOff>
                    <xdr:row>42</xdr:row>
                    <xdr:rowOff>190500</xdr:rowOff>
                  </to>
                </anchor>
              </controlPr>
            </control>
          </mc:Choice>
        </mc:AlternateContent>
        <mc:AlternateContent xmlns:mc="http://schemas.openxmlformats.org/markup-compatibility/2006">
          <mc:Choice Requires="x14">
            <control shapeId="69730" r:id="rId97" name="Check Box 98">
              <controlPr defaultSize="0" autoFill="0" autoLine="0" autoPict="0">
                <anchor moveWithCells="1">
                  <from>
                    <xdr:col>36</xdr:col>
                    <xdr:colOff>28575</xdr:colOff>
                    <xdr:row>42</xdr:row>
                    <xdr:rowOff>19050</xdr:rowOff>
                  </from>
                  <to>
                    <xdr:col>37</xdr:col>
                    <xdr:colOff>123825</xdr:colOff>
                    <xdr:row>42</xdr:row>
                    <xdr:rowOff>190500</xdr:rowOff>
                  </to>
                </anchor>
              </controlPr>
            </control>
          </mc:Choice>
        </mc:AlternateContent>
        <mc:AlternateContent xmlns:mc="http://schemas.openxmlformats.org/markup-compatibility/2006">
          <mc:Choice Requires="x14">
            <control shapeId="69731" r:id="rId98" name="Check Box 99">
              <controlPr defaultSize="0" autoFill="0" autoLine="0" autoPict="0">
                <anchor moveWithCells="1">
                  <from>
                    <xdr:col>48</xdr:col>
                    <xdr:colOff>19050</xdr:colOff>
                    <xdr:row>42</xdr:row>
                    <xdr:rowOff>19050</xdr:rowOff>
                  </from>
                  <to>
                    <xdr:col>49</xdr:col>
                    <xdr:colOff>104775</xdr:colOff>
                    <xdr:row>42</xdr:row>
                    <xdr:rowOff>190500</xdr:rowOff>
                  </to>
                </anchor>
              </controlPr>
            </control>
          </mc:Choice>
        </mc:AlternateContent>
        <mc:AlternateContent xmlns:mc="http://schemas.openxmlformats.org/markup-compatibility/2006">
          <mc:Choice Requires="x14">
            <control shapeId="69732" r:id="rId99" name="Check Box 100">
              <controlPr defaultSize="0" autoFill="0" autoLine="0" autoPict="0">
                <anchor moveWithCells="1">
                  <from>
                    <xdr:col>52</xdr:col>
                    <xdr:colOff>28575</xdr:colOff>
                    <xdr:row>42</xdr:row>
                    <xdr:rowOff>19050</xdr:rowOff>
                  </from>
                  <to>
                    <xdr:col>54</xdr:col>
                    <xdr:colOff>0</xdr:colOff>
                    <xdr:row>42</xdr:row>
                    <xdr:rowOff>190500</xdr:rowOff>
                  </to>
                </anchor>
              </controlPr>
            </control>
          </mc:Choice>
        </mc:AlternateContent>
        <mc:AlternateContent xmlns:mc="http://schemas.openxmlformats.org/markup-compatibility/2006">
          <mc:Choice Requires="x14">
            <control shapeId="69733" r:id="rId100" name="Check Box 101">
              <controlPr defaultSize="0" autoFill="0" autoLine="0" autoPict="0">
                <anchor moveWithCells="1">
                  <from>
                    <xdr:col>48</xdr:col>
                    <xdr:colOff>19050</xdr:colOff>
                    <xdr:row>42</xdr:row>
                    <xdr:rowOff>19050</xdr:rowOff>
                  </from>
                  <to>
                    <xdr:col>49</xdr:col>
                    <xdr:colOff>104775</xdr:colOff>
                    <xdr:row>42</xdr:row>
                    <xdr:rowOff>190500</xdr:rowOff>
                  </to>
                </anchor>
              </controlPr>
            </control>
          </mc:Choice>
        </mc:AlternateContent>
        <mc:AlternateContent xmlns:mc="http://schemas.openxmlformats.org/markup-compatibility/2006">
          <mc:Choice Requires="x14">
            <control shapeId="69734" r:id="rId101" name="Check Box 102">
              <controlPr defaultSize="0" autoFill="0" autoLine="0" autoPict="0">
                <anchor moveWithCells="1">
                  <from>
                    <xdr:col>52</xdr:col>
                    <xdr:colOff>28575</xdr:colOff>
                    <xdr:row>42</xdr:row>
                    <xdr:rowOff>19050</xdr:rowOff>
                  </from>
                  <to>
                    <xdr:col>54</xdr:col>
                    <xdr:colOff>0</xdr:colOff>
                    <xdr:row>42</xdr:row>
                    <xdr:rowOff>190500</xdr:rowOff>
                  </to>
                </anchor>
              </controlPr>
            </control>
          </mc:Choice>
        </mc:AlternateContent>
        <mc:AlternateContent xmlns:mc="http://schemas.openxmlformats.org/markup-compatibility/2006">
          <mc:Choice Requires="x14">
            <control shapeId="69735" r:id="rId102" name="Check Box 103">
              <controlPr defaultSize="0" autoFill="0" autoLine="0" autoPict="0">
                <anchor moveWithCells="1">
                  <from>
                    <xdr:col>48</xdr:col>
                    <xdr:colOff>76200</xdr:colOff>
                    <xdr:row>42</xdr:row>
                    <xdr:rowOff>38100</xdr:rowOff>
                  </from>
                  <to>
                    <xdr:col>50</xdr:col>
                    <xdr:colOff>38100</xdr:colOff>
                    <xdr:row>42</xdr:row>
                    <xdr:rowOff>190500</xdr:rowOff>
                  </to>
                </anchor>
              </controlPr>
            </control>
          </mc:Choice>
        </mc:AlternateContent>
        <mc:AlternateContent xmlns:mc="http://schemas.openxmlformats.org/markup-compatibility/2006">
          <mc:Choice Requires="x14">
            <control shapeId="69736" r:id="rId103" name="Check Box 104">
              <controlPr defaultSize="0" autoFill="0" autoLine="0" autoPict="0">
                <anchor moveWithCells="1">
                  <from>
                    <xdr:col>52</xdr:col>
                    <xdr:colOff>76200</xdr:colOff>
                    <xdr:row>42</xdr:row>
                    <xdr:rowOff>38100</xdr:rowOff>
                  </from>
                  <to>
                    <xdr:col>54</xdr:col>
                    <xdr:colOff>47625</xdr:colOff>
                    <xdr:row>42</xdr:row>
                    <xdr:rowOff>190500</xdr:rowOff>
                  </to>
                </anchor>
              </controlPr>
            </control>
          </mc:Choice>
        </mc:AlternateContent>
        <mc:AlternateContent xmlns:mc="http://schemas.openxmlformats.org/markup-compatibility/2006">
          <mc:Choice Requires="x14">
            <control shapeId="69737" r:id="rId104" name="Check Box 105">
              <controlPr defaultSize="0" autoFill="0" autoLine="0" autoPict="0">
                <anchor moveWithCells="1">
                  <from>
                    <xdr:col>32</xdr:col>
                    <xdr:colOff>57150</xdr:colOff>
                    <xdr:row>42</xdr:row>
                    <xdr:rowOff>28575</xdr:rowOff>
                  </from>
                  <to>
                    <xdr:col>33</xdr:col>
                    <xdr:colOff>123825</xdr:colOff>
                    <xdr:row>42</xdr:row>
                    <xdr:rowOff>200025</xdr:rowOff>
                  </to>
                </anchor>
              </controlPr>
            </control>
          </mc:Choice>
        </mc:AlternateContent>
        <mc:AlternateContent xmlns:mc="http://schemas.openxmlformats.org/markup-compatibility/2006">
          <mc:Choice Requires="x14">
            <control shapeId="69738" r:id="rId105" name="Check Box 106">
              <controlPr defaultSize="0" autoFill="0" autoLine="0" autoPict="0">
                <anchor moveWithCells="1">
                  <from>
                    <xdr:col>35</xdr:col>
                    <xdr:colOff>57150</xdr:colOff>
                    <xdr:row>42</xdr:row>
                    <xdr:rowOff>28575</xdr:rowOff>
                  </from>
                  <to>
                    <xdr:col>37</xdr:col>
                    <xdr:colOff>28575</xdr:colOff>
                    <xdr:row>42</xdr:row>
                    <xdr:rowOff>200025</xdr:rowOff>
                  </to>
                </anchor>
              </controlPr>
            </control>
          </mc:Choice>
        </mc:AlternateContent>
        <mc:AlternateContent xmlns:mc="http://schemas.openxmlformats.org/markup-compatibility/2006">
          <mc:Choice Requires="x14">
            <control shapeId="69739" r:id="rId106" name="Check Box 107">
              <controlPr defaultSize="0" autoFill="0" autoLine="0" autoPict="0">
                <anchor moveWithCells="1">
                  <from>
                    <xdr:col>35</xdr:col>
                    <xdr:colOff>19050</xdr:colOff>
                    <xdr:row>42</xdr:row>
                    <xdr:rowOff>19050</xdr:rowOff>
                  </from>
                  <to>
                    <xdr:col>36</xdr:col>
                    <xdr:colOff>114300</xdr:colOff>
                    <xdr:row>42</xdr:row>
                    <xdr:rowOff>190500</xdr:rowOff>
                  </to>
                </anchor>
              </controlPr>
            </control>
          </mc:Choice>
        </mc:AlternateContent>
        <mc:AlternateContent xmlns:mc="http://schemas.openxmlformats.org/markup-compatibility/2006">
          <mc:Choice Requires="x14">
            <control shapeId="69740" r:id="rId107" name="Check Box 108">
              <controlPr defaultSize="0" autoFill="0" autoLine="0" autoPict="0">
                <anchor moveWithCells="1">
                  <from>
                    <xdr:col>35</xdr:col>
                    <xdr:colOff>57150</xdr:colOff>
                    <xdr:row>42</xdr:row>
                    <xdr:rowOff>28575</xdr:rowOff>
                  </from>
                  <to>
                    <xdr:col>37</xdr:col>
                    <xdr:colOff>19050</xdr:colOff>
                    <xdr:row>42</xdr:row>
                    <xdr:rowOff>200025</xdr:rowOff>
                  </to>
                </anchor>
              </controlPr>
            </control>
          </mc:Choice>
        </mc:AlternateContent>
        <mc:AlternateContent xmlns:mc="http://schemas.openxmlformats.org/markup-compatibility/2006">
          <mc:Choice Requires="x14">
            <control shapeId="69741" r:id="rId108" name="Check Box 109">
              <controlPr defaultSize="0" autoFill="0" autoLine="0" autoPict="0">
                <anchor moveWithCells="1">
                  <from>
                    <xdr:col>39</xdr:col>
                    <xdr:colOff>47625</xdr:colOff>
                    <xdr:row>42</xdr:row>
                    <xdr:rowOff>19050</xdr:rowOff>
                  </from>
                  <to>
                    <xdr:col>40</xdr:col>
                    <xdr:colOff>123825</xdr:colOff>
                    <xdr:row>42</xdr:row>
                    <xdr:rowOff>190500</xdr:rowOff>
                  </to>
                </anchor>
              </controlPr>
            </control>
          </mc:Choice>
        </mc:AlternateContent>
        <mc:AlternateContent xmlns:mc="http://schemas.openxmlformats.org/markup-compatibility/2006">
          <mc:Choice Requires="x14">
            <control shapeId="69742" r:id="rId109" name="Check Box 110">
              <controlPr defaultSize="0" autoFill="0" autoLine="0" autoPict="0">
                <anchor moveWithCells="1">
                  <from>
                    <xdr:col>39</xdr:col>
                    <xdr:colOff>28575</xdr:colOff>
                    <xdr:row>42</xdr:row>
                    <xdr:rowOff>19050</xdr:rowOff>
                  </from>
                  <to>
                    <xdr:col>40</xdr:col>
                    <xdr:colOff>104775</xdr:colOff>
                    <xdr:row>42</xdr:row>
                    <xdr:rowOff>190500</xdr:rowOff>
                  </to>
                </anchor>
              </controlPr>
            </control>
          </mc:Choice>
        </mc:AlternateContent>
        <mc:AlternateContent xmlns:mc="http://schemas.openxmlformats.org/markup-compatibility/2006">
          <mc:Choice Requires="x14">
            <control shapeId="69743" r:id="rId110" name="Check Box 111">
              <controlPr defaultSize="0" autoFill="0" autoLine="0" autoPict="0">
                <anchor moveWithCells="1">
                  <from>
                    <xdr:col>38</xdr:col>
                    <xdr:colOff>57150</xdr:colOff>
                    <xdr:row>42</xdr:row>
                    <xdr:rowOff>28575</xdr:rowOff>
                  </from>
                  <to>
                    <xdr:col>39</xdr:col>
                    <xdr:colOff>133350</xdr:colOff>
                    <xdr:row>42</xdr:row>
                    <xdr:rowOff>200025</xdr:rowOff>
                  </to>
                </anchor>
              </controlPr>
            </control>
          </mc:Choice>
        </mc:AlternateContent>
        <mc:AlternateContent xmlns:mc="http://schemas.openxmlformats.org/markup-compatibility/2006">
          <mc:Choice Requires="x14">
            <control shapeId="69744" r:id="rId111" name="Check Box 112">
              <controlPr defaultSize="0" autoFill="0" autoLine="0" autoPict="0">
                <anchor moveWithCells="1">
                  <from>
                    <xdr:col>38</xdr:col>
                    <xdr:colOff>19050</xdr:colOff>
                    <xdr:row>42</xdr:row>
                    <xdr:rowOff>19050</xdr:rowOff>
                  </from>
                  <to>
                    <xdr:col>39</xdr:col>
                    <xdr:colOff>95250</xdr:colOff>
                    <xdr:row>42</xdr:row>
                    <xdr:rowOff>190500</xdr:rowOff>
                  </to>
                </anchor>
              </controlPr>
            </control>
          </mc:Choice>
        </mc:AlternateContent>
        <mc:AlternateContent xmlns:mc="http://schemas.openxmlformats.org/markup-compatibility/2006">
          <mc:Choice Requires="x14">
            <control shapeId="69745" r:id="rId112" name="Check Box 113">
              <controlPr defaultSize="0" autoFill="0" autoLine="0" autoPict="0">
                <anchor moveWithCells="1">
                  <from>
                    <xdr:col>38</xdr:col>
                    <xdr:colOff>57150</xdr:colOff>
                    <xdr:row>42</xdr:row>
                    <xdr:rowOff>28575</xdr:rowOff>
                  </from>
                  <to>
                    <xdr:col>39</xdr:col>
                    <xdr:colOff>123825</xdr:colOff>
                    <xdr:row>42</xdr:row>
                    <xdr:rowOff>200025</xdr:rowOff>
                  </to>
                </anchor>
              </controlPr>
            </control>
          </mc:Choice>
        </mc:AlternateContent>
        <mc:AlternateContent xmlns:mc="http://schemas.openxmlformats.org/markup-compatibility/2006">
          <mc:Choice Requires="x14">
            <control shapeId="69768" r:id="rId113" name="Check Box 136">
              <controlPr defaultSize="0" autoFill="0" autoLine="0" autoPict="0">
                <anchor moveWithCells="1">
                  <from>
                    <xdr:col>36</xdr:col>
                    <xdr:colOff>28575</xdr:colOff>
                    <xdr:row>21</xdr:row>
                    <xdr:rowOff>19050</xdr:rowOff>
                  </from>
                  <to>
                    <xdr:col>37</xdr:col>
                    <xdr:colOff>123825</xdr:colOff>
                    <xdr:row>21</xdr:row>
                    <xdr:rowOff>190500</xdr:rowOff>
                  </to>
                </anchor>
              </controlPr>
            </control>
          </mc:Choice>
        </mc:AlternateContent>
        <mc:AlternateContent xmlns:mc="http://schemas.openxmlformats.org/markup-compatibility/2006">
          <mc:Choice Requires="x14">
            <control shapeId="69769" r:id="rId114" name="Check Box 137">
              <controlPr defaultSize="0" autoFill="0" autoLine="0" autoPict="0">
                <anchor moveWithCells="1">
                  <from>
                    <xdr:col>35</xdr:col>
                    <xdr:colOff>19050</xdr:colOff>
                    <xdr:row>21</xdr:row>
                    <xdr:rowOff>19050</xdr:rowOff>
                  </from>
                  <to>
                    <xdr:col>36</xdr:col>
                    <xdr:colOff>114300</xdr:colOff>
                    <xdr:row>21</xdr:row>
                    <xdr:rowOff>190500</xdr:rowOff>
                  </to>
                </anchor>
              </controlPr>
            </control>
          </mc:Choice>
        </mc:AlternateContent>
        <mc:AlternateContent xmlns:mc="http://schemas.openxmlformats.org/markup-compatibility/2006">
          <mc:Choice Requires="x14">
            <control shapeId="69770" r:id="rId115" name="Check Box 138">
              <controlPr defaultSize="0" autoFill="0" autoLine="0" autoPict="0">
                <anchor moveWithCells="1">
                  <from>
                    <xdr:col>39</xdr:col>
                    <xdr:colOff>28575</xdr:colOff>
                    <xdr:row>21</xdr:row>
                    <xdr:rowOff>19050</xdr:rowOff>
                  </from>
                  <to>
                    <xdr:col>40</xdr:col>
                    <xdr:colOff>104775</xdr:colOff>
                    <xdr:row>21</xdr:row>
                    <xdr:rowOff>190500</xdr:rowOff>
                  </to>
                </anchor>
              </controlPr>
            </control>
          </mc:Choice>
        </mc:AlternateContent>
        <mc:AlternateContent xmlns:mc="http://schemas.openxmlformats.org/markup-compatibility/2006">
          <mc:Choice Requires="x14">
            <control shapeId="69771" r:id="rId116" name="Check Box 139">
              <controlPr defaultSize="0" autoFill="0" autoLine="0" autoPict="0">
                <anchor moveWithCells="1">
                  <from>
                    <xdr:col>38</xdr:col>
                    <xdr:colOff>19050</xdr:colOff>
                    <xdr:row>21</xdr:row>
                    <xdr:rowOff>19050</xdr:rowOff>
                  </from>
                  <to>
                    <xdr:col>39</xdr:col>
                    <xdr:colOff>95250</xdr:colOff>
                    <xdr:row>21</xdr:row>
                    <xdr:rowOff>190500</xdr:rowOff>
                  </to>
                </anchor>
              </controlPr>
            </control>
          </mc:Choice>
        </mc:AlternateContent>
        <mc:AlternateContent xmlns:mc="http://schemas.openxmlformats.org/markup-compatibility/2006">
          <mc:Choice Requires="x14">
            <control shapeId="69772" r:id="rId117" name="Check Box 140">
              <controlPr defaultSize="0" autoFill="0" autoLine="0" autoPict="0">
                <anchor moveWithCells="1">
                  <from>
                    <xdr:col>16</xdr:col>
                    <xdr:colOff>57150</xdr:colOff>
                    <xdr:row>42</xdr:row>
                    <xdr:rowOff>19050</xdr:rowOff>
                  </from>
                  <to>
                    <xdr:col>18</xdr:col>
                    <xdr:colOff>0</xdr:colOff>
                    <xdr:row>42</xdr:row>
                    <xdr:rowOff>190500</xdr:rowOff>
                  </to>
                </anchor>
              </controlPr>
            </control>
          </mc:Choice>
        </mc:AlternateContent>
        <mc:AlternateContent xmlns:mc="http://schemas.openxmlformats.org/markup-compatibility/2006">
          <mc:Choice Requires="x14">
            <control shapeId="69773" r:id="rId118" name="Check Box 141">
              <controlPr defaultSize="0" autoFill="0" autoLine="0" autoPict="0">
                <anchor moveWithCells="1">
                  <from>
                    <xdr:col>20</xdr:col>
                    <xdr:colOff>38100</xdr:colOff>
                    <xdr:row>42</xdr:row>
                    <xdr:rowOff>19050</xdr:rowOff>
                  </from>
                  <to>
                    <xdr:col>22</xdr:col>
                    <xdr:colOff>9525</xdr:colOff>
                    <xdr:row>42</xdr:row>
                    <xdr:rowOff>190500</xdr:rowOff>
                  </to>
                </anchor>
              </controlPr>
            </control>
          </mc:Choice>
        </mc:AlternateContent>
        <mc:AlternateContent xmlns:mc="http://schemas.openxmlformats.org/markup-compatibility/2006">
          <mc:Choice Requires="x14">
            <control shapeId="69774" r:id="rId119" name="Check Box 142">
              <controlPr defaultSize="0" autoFill="0" autoLine="0" autoPict="0">
                <anchor moveWithCells="1">
                  <from>
                    <xdr:col>11</xdr:col>
                    <xdr:colOff>28575</xdr:colOff>
                    <xdr:row>42</xdr:row>
                    <xdr:rowOff>19050</xdr:rowOff>
                  </from>
                  <to>
                    <xdr:col>13</xdr:col>
                    <xdr:colOff>0</xdr:colOff>
                    <xdr:row>42</xdr:row>
                    <xdr:rowOff>190500</xdr:rowOff>
                  </to>
                </anchor>
              </controlPr>
            </control>
          </mc:Choice>
        </mc:AlternateContent>
        <mc:AlternateContent xmlns:mc="http://schemas.openxmlformats.org/markup-compatibility/2006">
          <mc:Choice Requires="x14">
            <control shapeId="69775" r:id="rId120" name="Check Box 143">
              <controlPr defaultSize="0" autoFill="0" autoLine="0" autoPict="0">
                <anchor moveWithCells="1">
                  <from>
                    <xdr:col>11</xdr:col>
                    <xdr:colOff>47625</xdr:colOff>
                    <xdr:row>42</xdr:row>
                    <xdr:rowOff>19050</xdr:rowOff>
                  </from>
                  <to>
                    <xdr:col>13</xdr:col>
                    <xdr:colOff>19050</xdr:colOff>
                    <xdr:row>42</xdr:row>
                    <xdr:rowOff>190500</xdr:rowOff>
                  </to>
                </anchor>
              </controlPr>
            </control>
          </mc:Choice>
        </mc:AlternateContent>
        <mc:AlternateContent xmlns:mc="http://schemas.openxmlformats.org/markup-compatibility/2006">
          <mc:Choice Requires="x14">
            <control shapeId="69776" r:id="rId121" name="Check Box 144">
              <controlPr defaultSize="0" autoFill="0" autoLine="0" autoPict="0">
                <anchor moveWithCells="1">
                  <from>
                    <xdr:col>16</xdr:col>
                    <xdr:colOff>57150</xdr:colOff>
                    <xdr:row>42</xdr:row>
                    <xdr:rowOff>19050</xdr:rowOff>
                  </from>
                  <to>
                    <xdr:col>17</xdr:col>
                    <xdr:colOff>114300</xdr:colOff>
                    <xdr:row>42</xdr:row>
                    <xdr:rowOff>190500</xdr:rowOff>
                  </to>
                </anchor>
              </controlPr>
            </control>
          </mc:Choice>
        </mc:AlternateContent>
        <mc:AlternateContent xmlns:mc="http://schemas.openxmlformats.org/markup-compatibility/2006">
          <mc:Choice Requires="x14">
            <control shapeId="69777" r:id="rId122" name="Check Box 145">
              <controlPr defaultSize="0" autoFill="0" autoLine="0" autoPict="0">
                <anchor moveWithCells="1">
                  <from>
                    <xdr:col>20</xdr:col>
                    <xdr:colOff>38100</xdr:colOff>
                    <xdr:row>42</xdr:row>
                    <xdr:rowOff>19050</xdr:rowOff>
                  </from>
                  <to>
                    <xdr:col>22</xdr:col>
                    <xdr:colOff>9525</xdr:colOff>
                    <xdr:row>42</xdr:row>
                    <xdr:rowOff>190500</xdr:rowOff>
                  </to>
                </anchor>
              </controlPr>
            </control>
          </mc:Choice>
        </mc:AlternateContent>
        <mc:AlternateContent xmlns:mc="http://schemas.openxmlformats.org/markup-compatibility/2006">
          <mc:Choice Requires="x14">
            <control shapeId="69778" r:id="rId123" name="Check Box 146">
              <controlPr defaultSize="0" autoFill="0" autoLine="0" autoPict="0">
                <anchor moveWithCells="1">
                  <from>
                    <xdr:col>11</xdr:col>
                    <xdr:colOff>28575</xdr:colOff>
                    <xdr:row>42</xdr:row>
                    <xdr:rowOff>19050</xdr:rowOff>
                  </from>
                  <to>
                    <xdr:col>13</xdr:col>
                    <xdr:colOff>0</xdr:colOff>
                    <xdr:row>42</xdr:row>
                    <xdr:rowOff>190500</xdr:rowOff>
                  </to>
                </anchor>
              </controlPr>
            </control>
          </mc:Choice>
        </mc:AlternateContent>
        <mc:AlternateContent xmlns:mc="http://schemas.openxmlformats.org/markup-compatibility/2006">
          <mc:Choice Requires="x14">
            <control shapeId="69779" r:id="rId124" name="Check Box 147">
              <controlPr defaultSize="0" autoFill="0" autoLine="0" autoPict="0">
                <anchor moveWithCells="1">
                  <from>
                    <xdr:col>11</xdr:col>
                    <xdr:colOff>19050</xdr:colOff>
                    <xdr:row>42</xdr:row>
                    <xdr:rowOff>19050</xdr:rowOff>
                  </from>
                  <to>
                    <xdr:col>12</xdr:col>
                    <xdr:colOff>114300</xdr:colOff>
                    <xdr:row>42</xdr:row>
                    <xdr:rowOff>190500</xdr:rowOff>
                  </to>
                </anchor>
              </controlPr>
            </control>
          </mc:Choice>
        </mc:AlternateContent>
        <mc:AlternateContent xmlns:mc="http://schemas.openxmlformats.org/markup-compatibility/2006">
          <mc:Choice Requires="x14">
            <control shapeId="69780" r:id="rId125" name="Check Box 148">
              <controlPr defaultSize="0" autoFill="0" autoLine="0" autoPict="0">
                <anchor moveWithCells="1">
                  <from>
                    <xdr:col>11</xdr:col>
                    <xdr:colOff>57150</xdr:colOff>
                    <xdr:row>42</xdr:row>
                    <xdr:rowOff>28575</xdr:rowOff>
                  </from>
                  <to>
                    <xdr:col>13</xdr:col>
                    <xdr:colOff>28575</xdr:colOff>
                    <xdr:row>42</xdr:row>
                    <xdr:rowOff>200025</xdr:rowOff>
                  </to>
                </anchor>
              </controlPr>
            </control>
          </mc:Choice>
        </mc:AlternateContent>
        <mc:AlternateContent xmlns:mc="http://schemas.openxmlformats.org/markup-compatibility/2006">
          <mc:Choice Requires="x14">
            <control shapeId="69781" r:id="rId126" name="Check Box 149">
              <controlPr defaultSize="0" autoFill="0" autoLine="0" autoPict="0">
                <anchor moveWithCells="1">
                  <from>
                    <xdr:col>11</xdr:col>
                    <xdr:colOff>19050</xdr:colOff>
                    <xdr:row>42</xdr:row>
                    <xdr:rowOff>19050</xdr:rowOff>
                  </from>
                  <to>
                    <xdr:col>12</xdr:col>
                    <xdr:colOff>114300</xdr:colOff>
                    <xdr:row>42</xdr:row>
                    <xdr:rowOff>190500</xdr:rowOff>
                  </to>
                </anchor>
              </controlPr>
            </control>
          </mc:Choice>
        </mc:AlternateContent>
        <mc:AlternateContent xmlns:mc="http://schemas.openxmlformats.org/markup-compatibility/2006">
          <mc:Choice Requires="x14">
            <control shapeId="69782" r:id="rId127" name="Check Box 150">
              <controlPr defaultSize="0" autoFill="0" autoLine="0" autoPict="0">
                <anchor moveWithCells="1">
                  <from>
                    <xdr:col>10</xdr:col>
                    <xdr:colOff>28575</xdr:colOff>
                    <xdr:row>42</xdr:row>
                    <xdr:rowOff>19050</xdr:rowOff>
                  </from>
                  <to>
                    <xdr:col>12</xdr:col>
                    <xdr:colOff>0</xdr:colOff>
                    <xdr:row>42</xdr:row>
                    <xdr:rowOff>190500</xdr:rowOff>
                  </to>
                </anchor>
              </controlPr>
            </control>
          </mc:Choice>
        </mc:AlternateContent>
        <mc:AlternateContent xmlns:mc="http://schemas.openxmlformats.org/markup-compatibility/2006">
          <mc:Choice Requires="x14">
            <control shapeId="69783" r:id="rId128" name="Check Box 151">
              <controlPr defaultSize="0" autoFill="0" autoLine="0" autoPict="0">
                <anchor moveWithCells="1">
                  <from>
                    <xdr:col>10</xdr:col>
                    <xdr:colOff>47625</xdr:colOff>
                    <xdr:row>42</xdr:row>
                    <xdr:rowOff>19050</xdr:rowOff>
                  </from>
                  <to>
                    <xdr:col>12</xdr:col>
                    <xdr:colOff>19050</xdr:colOff>
                    <xdr:row>42</xdr:row>
                    <xdr:rowOff>190500</xdr:rowOff>
                  </to>
                </anchor>
              </controlPr>
            </control>
          </mc:Choice>
        </mc:AlternateContent>
        <mc:AlternateContent xmlns:mc="http://schemas.openxmlformats.org/markup-compatibility/2006">
          <mc:Choice Requires="x14">
            <control shapeId="69784" r:id="rId129" name="Check Box 152">
              <controlPr defaultSize="0" autoFill="0" autoLine="0" autoPict="0">
                <anchor moveWithCells="1">
                  <from>
                    <xdr:col>10</xdr:col>
                    <xdr:colOff>28575</xdr:colOff>
                    <xdr:row>42</xdr:row>
                    <xdr:rowOff>19050</xdr:rowOff>
                  </from>
                  <to>
                    <xdr:col>12</xdr:col>
                    <xdr:colOff>0</xdr:colOff>
                    <xdr:row>42</xdr:row>
                    <xdr:rowOff>190500</xdr:rowOff>
                  </to>
                </anchor>
              </controlPr>
            </control>
          </mc:Choice>
        </mc:AlternateContent>
        <mc:AlternateContent xmlns:mc="http://schemas.openxmlformats.org/markup-compatibility/2006">
          <mc:Choice Requires="x14">
            <control shapeId="69785" r:id="rId130" name="Check Box 153">
              <controlPr defaultSize="0" autoFill="0" autoLine="0" autoPict="0">
                <anchor moveWithCells="1">
                  <from>
                    <xdr:col>10</xdr:col>
                    <xdr:colOff>19050</xdr:colOff>
                    <xdr:row>42</xdr:row>
                    <xdr:rowOff>19050</xdr:rowOff>
                  </from>
                  <to>
                    <xdr:col>11</xdr:col>
                    <xdr:colOff>114300</xdr:colOff>
                    <xdr:row>42</xdr:row>
                    <xdr:rowOff>190500</xdr:rowOff>
                  </to>
                </anchor>
              </controlPr>
            </control>
          </mc:Choice>
        </mc:AlternateContent>
        <mc:AlternateContent xmlns:mc="http://schemas.openxmlformats.org/markup-compatibility/2006">
          <mc:Choice Requires="x14">
            <control shapeId="69786" r:id="rId131" name="Check Box 154">
              <controlPr defaultSize="0" autoFill="0" autoLine="0" autoPict="0">
                <anchor moveWithCells="1">
                  <from>
                    <xdr:col>10</xdr:col>
                    <xdr:colOff>57150</xdr:colOff>
                    <xdr:row>42</xdr:row>
                    <xdr:rowOff>28575</xdr:rowOff>
                  </from>
                  <to>
                    <xdr:col>12</xdr:col>
                    <xdr:colOff>28575</xdr:colOff>
                    <xdr:row>42</xdr:row>
                    <xdr:rowOff>200025</xdr:rowOff>
                  </to>
                </anchor>
              </controlPr>
            </control>
          </mc:Choice>
        </mc:AlternateContent>
        <mc:AlternateContent xmlns:mc="http://schemas.openxmlformats.org/markup-compatibility/2006">
          <mc:Choice Requires="x14">
            <control shapeId="69787" r:id="rId132" name="Check Box 155">
              <controlPr defaultSize="0" autoFill="0" autoLine="0" autoPict="0">
                <anchor moveWithCells="1">
                  <from>
                    <xdr:col>10</xdr:col>
                    <xdr:colOff>19050</xdr:colOff>
                    <xdr:row>42</xdr:row>
                    <xdr:rowOff>19050</xdr:rowOff>
                  </from>
                  <to>
                    <xdr:col>11</xdr:col>
                    <xdr:colOff>114300</xdr:colOff>
                    <xdr:row>42</xdr:row>
                    <xdr:rowOff>190500</xdr:rowOff>
                  </to>
                </anchor>
              </controlPr>
            </control>
          </mc:Choice>
        </mc:AlternateContent>
        <mc:AlternateContent xmlns:mc="http://schemas.openxmlformats.org/markup-compatibility/2006">
          <mc:Choice Requires="x14">
            <control shapeId="69788" r:id="rId133" name="Check Box 156">
              <controlPr defaultSize="0" autoFill="0" autoLine="0" autoPict="0">
                <anchor moveWithCells="1">
                  <from>
                    <xdr:col>14</xdr:col>
                    <xdr:colOff>28575</xdr:colOff>
                    <xdr:row>42</xdr:row>
                    <xdr:rowOff>19050</xdr:rowOff>
                  </from>
                  <to>
                    <xdr:col>15</xdr:col>
                    <xdr:colOff>123825</xdr:colOff>
                    <xdr:row>42</xdr:row>
                    <xdr:rowOff>190500</xdr:rowOff>
                  </to>
                </anchor>
              </controlPr>
            </control>
          </mc:Choice>
        </mc:AlternateContent>
        <mc:AlternateContent xmlns:mc="http://schemas.openxmlformats.org/markup-compatibility/2006">
          <mc:Choice Requires="x14">
            <control shapeId="69789" r:id="rId134" name="Check Box 157">
              <controlPr defaultSize="0" autoFill="0" autoLine="0" autoPict="0">
                <anchor moveWithCells="1">
                  <from>
                    <xdr:col>14</xdr:col>
                    <xdr:colOff>28575</xdr:colOff>
                    <xdr:row>42</xdr:row>
                    <xdr:rowOff>19050</xdr:rowOff>
                  </from>
                  <to>
                    <xdr:col>15</xdr:col>
                    <xdr:colOff>123825</xdr:colOff>
                    <xdr:row>42</xdr:row>
                    <xdr:rowOff>190500</xdr:rowOff>
                  </to>
                </anchor>
              </controlPr>
            </control>
          </mc:Choice>
        </mc:AlternateContent>
        <mc:AlternateContent xmlns:mc="http://schemas.openxmlformats.org/markup-compatibility/2006">
          <mc:Choice Requires="x14">
            <control shapeId="69790" r:id="rId135" name="Check Box 158">
              <controlPr defaultSize="0" autoFill="0" autoLine="0" autoPict="0">
                <anchor moveWithCells="1">
                  <from>
                    <xdr:col>14</xdr:col>
                    <xdr:colOff>19050</xdr:colOff>
                    <xdr:row>42</xdr:row>
                    <xdr:rowOff>19050</xdr:rowOff>
                  </from>
                  <to>
                    <xdr:col>15</xdr:col>
                    <xdr:colOff>114300</xdr:colOff>
                    <xdr:row>42</xdr:row>
                    <xdr:rowOff>190500</xdr:rowOff>
                  </to>
                </anchor>
              </controlPr>
            </control>
          </mc:Choice>
        </mc:AlternateContent>
        <mc:AlternateContent xmlns:mc="http://schemas.openxmlformats.org/markup-compatibility/2006">
          <mc:Choice Requires="x14">
            <control shapeId="69791" r:id="rId136" name="Check Box 159">
              <controlPr defaultSize="0" autoFill="0" autoLine="0" autoPict="0">
                <anchor moveWithCells="1">
                  <from>
                    <xdr:col>14</xdr:col>
                    <xdr:colOff>19050</xdr:colOff>
                    <xdr:row>42</xdr:row>
                    <xdr:rowOff>19050</xdr:rowOff>
                  </from>
                  <to>
                    <xdr:col>15</xdr:col>
                    <xdr:colOff>114300</xdr:colOff>
                    <xdr:row>42</xdr:row>
                    <xdr:rowOff>190500</xdr:rowOff>
                  </to>
                </anchor>
              </controlPr>
            </control>
          </mc:Choice>
        </mc:AlternateContent>
        <mc:AlternateContent xmlns:mc="http://schemas.openxmlformats.org/markup-compatibility/2006">
          <mc:Choice Requires="x14">
            <control shapeId="69792" r:id="rId137" name="Check Box 160">
              <controlPr defaultSize="0" autoFill="0" autoLine="0" autoPict="0">
                <anchor moveWithCells="1">
                  <from>
                    <xdr:col>13</xdr:col>
                    <xdr:colOff>28575</xdr:colOff>
                    <xdr:row>42</xdr:row>
                    <xdr:rowOff>19050</xdr:rowOff>
                  </from>
                  <to>
                    <xdr:col>15</xdr:col>
                    <xdr:colOff>0</xdr:colOff>
                    <xdr:row>42</xdr:row>
                    <xdr:rowOff>190500</xdr:rowOff>
                  </to>
                </anchor>
              </controlPr>
            </control>
          </mc:Choice>
        </mc:AlternateContent>
        <mc:AlternateContent xmlns:mc="http://schemas.openxmlformats.org/markup-compatibility/2006">
          <mc:Choice Requires="x14">
            <control shapeId="69793" r:id="rId138" name="Check Box 161">
              <controlPr defaultSize="0" autoFill="0" autoLine="0" autoPict="0">
                <anchor moveWithCells="1">
                  <from>
                    <xdr:col>13</xdr:col>
                    <xdr:colOff>47625</xdr:colOff>
                    <xdr:row>42</xdr:row>
                    <xdr:rowOff>19050</xdr:rowOff>
                  </from>
                  <to>
                    <xdr:col>15</xdr:col>
                    <xdr:colOff>19050</xdr:colOff>
                    <xdr:row>42</xdr:row>
                    <xdr:rowOff>190500</xdr:rowOff>
                  </to>
                </anchor>
              </controlPr>
            </control>
          </mc:Choice>
        </mc:AlternateContent>
        <mc:AlternateContent xmlns:mc="http://schemas.openxmlformats.org/markup-compatibility/2006">
          <mc:Choice Requires="x14">
            <control shapeId="69794" r:id="rId139" name="Check Box 162">
              <controlPr defaultSize="0" autoFill="0" autoLine="0" autoPict="0">
                <anchor moveWithCells="1">
                  <from>
                    <xdr:col>13</xdr:col>
                    <xdr:colOff>28575</xdr:colOff>
                    <xdr:row>42</xdr:row>
                    <xdr:rowOff>19050</xdr:rowOff>
                  </from>
                  <to>
                    <xdr:col>15</xdr:col>
                    <xdr:colOff>0</xdr:colOff>
                    <xdr:row>42</xdr:row>
                    <xdr:rowOff>190500</xdr:rowOff>
                  </to>
                </anchor>
              </controlPr>
            </control>
          </mc:Choice>
        </mc:AlternateContent>
        <mc:AlternateContent xmlns:mc="http://schemas.openxmlformats.org/markup-compatibility/2006">
          <mc:Choice Requires="x14">
            <control shapeId="69795" r:id="rId140" name="Check Box 163">
              <controlPr defaultSize="0" autoFill="0" autoLine="0" autoPict="0">
                <anchor moveWithCells="1">
                  <from>
                    <xdr:col>13</xdr:col>
                    <xdr:colOff>19050</xdr:colOff>
                    <xdr:row>42</xdr:row>
                    <xdr:rowOff>19050</xdr:rowOff>
                  </from>
                  <to>
                    <xdr:col>14</xdr:col>
                    <xdr:colOff>114300</xdr:colOff>
                    <xdr:row>42</xdr:row>
                    <xdr:rowOff>190500</xdr:rowOff>
                  </to>
                </anchor>
              </controlPr>
            </control>
          </mc:Choice>
        </mc:AlternateContent>
        <mc:AlternateContent xmlns:mc="http://schemas.openxmlformats.org/markup-compatibility/2006">
          <mc:Choice Requires="x14">
            <control shapeId="69796" r:id="rId141" name="Check Box 164">
              <controlPr defaultSize="0" autoFill="0" autoLine="0" autoPict="0">
                <anchor moveWithCells="1">
                  <from>
                    <xdr:col>13</xdr:col>
                    <xdr:colOff>57150</xdr:colOff>
                    <xdr:row>42</xdr:row>
                    <xdr:rowOff>28575</xdr:rowOff>
                  </from>
                  <to>
                    <xdr:col>15</xdr:col>
                    <xdr:colOff>28575</xdr:colOff>
                    <xdr:row>42</xdr:row>
                    <xdr:rowOff>200025</xdr:rowOff>
                  </to>
                </anchor>
              </controlPr>
            </control>
          </mc:Choice>
        </mc:AlternateContent>
        <mc:AlternateContent xmlns:mc="http://schemas.openxmlformats.org/markup-compatibility/2006">
          <mc:Choice Requires="x14">
            <control shapeId="69797" r:id="rId142" name="Check Box 165">
              <controlPr defaultSize="0" autoFill="0" autoLine="0" autoPict="0">
                <anchor moveWithCells="1">
                  <from>
                    <xdr:col>13</xdr:col>
                    <xdr:colOff>19050</xdr:colOff>
                    <xdr:row>42</xdr:row>
                    <xdr:rowOff>19050</xdr:rowOff>
                  </from>
                  <to>
                    <xdr:col>14</xdr:col>
                    <xdr:colOff>114300</xdr:colOff>
                    <xdr:row>42</xdr:row>
                    <xdr:rowOff>190500</xdr:rowOff>
                  </to>
                </anchor>
              </controlPr>
            </control>
          </mc:Choice>
        </mc:AlternateContent>
        <mc:AlternateContent xmlns:mc="http://schemas.openxmlformats.org/markup-compatibility/2006">
          <mc:Choice Requires="x14">
            <control shapeId="69798" r:id="rId143" name="Check Box 166">
              <controlPr defaultSize="0" autoFill="0" autoLine="0" autoPict="0">
                <anchor moveWithCells="1">
                  <from>
                    <xdr:col>36</xdr:col>
                    <xdr:colOff>28575</xdr:colOff>
                    <xdr:row>42</xdr:row>
                    <xdr:rowOff>19050</xdr:rowOff>
                  </from>
                  <to>
                    <xdr:col>37</xdr:col>
                    <xdr:colOff>123825</xdr:colOff>
                    <xdr:row>42</xdr:row>
                    <xdr:rowOff>190500</xdr:rowOff>
                  </to>
                </anchor>
              </controlPr>
            </control>
          </mc:Choice>
        </mc:AlternateContent>
        <mc:AlternateContent xmlns:mc="http://schemas.openxmlformats.org/markup-compatibility/2006">
          <mc:Choice Requires="x14">
            <control shapeId="69799" r:id="rId144" name="Check Box 167">
              <controlPr defaultSize="0" autoFill="0" autoLine="0" autoPict="0">
                <anchor moveWithCells="1">
                  <from>
                    <xdr:col>36</xdr:col>
                    <xdr:colOff>47625</xdr:colOff>
                    <xdr:row>42</xdr:row>
                    <xdr:rowOff>19050</xdr:rowOff>
                  </from>
                  <to>
                    <xdr:col>37</xdr:col>
                    <xdr:colOff>142875</xdr:colOff>
                    <xdr:row>42</xdr:row>
                    <xdr:rowOff>190500</xdr:rowOff>
                  </to>
                </anchor>
              </controlPr>
            </control>
          </mc:Choice>
        </mc:AlternateContent>
        <mc:AlternateContent xmlns:mc="http://schemas.openxmlformats.org/markup-compatibility/2006">
          <mc:Choice Requires="x14">
            <control shapeId="69800" r:id="rId145" name="Check Box 168">
              <controlPr defaultSize="0" autoFill="0" autoLine="0" autoPict="0">
                <anchor moveWithCells="1">
                  <from>
                    <xdr:col>36</xdr:col>
                    <xdr:colOff>28575</xdr:colOff>
                    <xdr:row>42</xdr:row>
                    <xdr:rowOff>19050</xdr:rowOff>
                  </from>
                  <to>
                    <xdr:col>37</xdr:col>
                    <xdr:colOff>123825</xdr:colOff>
                    <xdr:row>42</xdr:row>
                    <xdr:rowOff>190500</xdr:rowOff>
                  </to>
                </anchor>
              </controlPr>
            </control>
          </mc:Choice>
        </mc:AlternateContent>
        <mc:AlternateContent xmlns:mc="http://schemas.openxmlformats.org/markup-compatibility/2006">
          <mc:Choice Requires="x14">
            <control shapeId="69801" r:id="rId146" name="Check Box 169">
              <controlPr defaultSize="0" autoFill="0" autoLine="0" autoPict="0">
                <anchor moveWithCells="1">
                  <from>
                    <xdr:col>36</xdr:col>
                    <xdr:colOff>28575</xdr:colOff>
                    <xdr:row>42</xdr:row>
                    <xdr:rowOff>19050</xdr:rowOff>
                  </from>
                  <to>
                    <xdr:col>37</xdr:col>
                    <xdr:colOff>123825</xdr:colOff>
                    <xdr:row>42</xdr:row>
                    <xdr:rowOff>190500</xdr:rowOff>
                  </to>
                </anchor>
              </controlPr>
            </control>
          </mc:Choice>
        </mc:AlternateContent>
        <mc:AlternateContent xmlns:mc="http://schemas.openxmlformats.org/markup-compatibility/2006">
          <mc:Choice Requires="x14">
            <control shapeId="69802" r:id="rId147" name="Check Box 170">
              <controlPr defaultSize="0" autoFill="0" autoLine="0" autoPict="0">
                <anchor moveWithCells="1">
                  <from>
                    <xdr:col>36</xdr:col>
                    <xdr:colOff>47625</xdr:colOff>
                    <xdr:row>42</xdr:row>
                    <xdr:rowOff>19050</xdr:rowOff>
                  </from>
                  <to>
                    <xdr:col>37</xdr:col>
                    <xdr:colOff>142875</xdr:colOff>
                    <xdr:row>42</xdr:row>
                    <xdr:rowOff>190500</xdr:rowOff>
                  </to>
                </anchor>
              </controlPr>
            </control>
          </mc:Choice>
        </mc:AlternateContent>
        <mc:AlternateContent xmlns:mc="http://schemas.openxmlformats.org/markup-compatibility/2006">
          <mc:Choice Requires="x14">
            <control shapeId="69803" r:id="rId148" name="Check Box 171">
              <controlPr defaultSize="0" autoFill="0" autoLine="0" autoPict="0">
                <anchor moveWithCells="1">
                  <from>
                    <xdr:col>36</xdr:col>
                    <xdr:colOff>28575</xdr:colOff>
                    <xdr:row>42</xdr:row>
                    <xdr:rowOff>19050</xdr:rowOff>
                  </from>
                  <to>
                    <xdr:col>37</xdr:col>
                    <xdr:colOff>123825</xdr:colOff>
                    <xdr:row>42</xdr:row>
                    <xdr:rowOff>190500</xdr:rowOff>
                  </to>
                </anchor>
              </controlPr>
            </control>
          </mc:Choice>
        </mc:AlternateContent>
        <mc:AlternateContent xmlns:mc="http://schemas.openxmlformats.org/markup-compatibility/2006">
          <mc:Choice Requires="x14">
            <control shapeId="69804" r:id="rId149" name="Check Box 172">
              <controlPr defaultSize="0" autoFill="0" autoLine="0" autoPict="0">
                <anchor moveWithCells="1">
                  <from>
                    <xdr:col>36</xdr:col>
                    <xdr:colOff>19050</xdr:colOff>
                    <xdr:row>42</xdr:row>
                    <xdr:rowOff>19050</xdr:rowOff>
                  </from>
                  <to>
                    <xdr:col>37</xdr:col>
                    <xdr:colOff>114300</xdr:colOff>
                    <xdr:row>42</xdr:row>
                    <xdr:rowOff>190500</xdr:rowOff>
                  </to>
                </anchor>
              </controlPr>
            </control>
          </mc:Choice>
        </mc:AlternateContent>
        <mc:AlternateContent xmlns:mc="http://schemas.openxmlformats.org/markup-compatibility/2006">
          <mc:Choice Requires="x14">
            <control shapeId="69805" r:id="rId150" name="Check Box 173">
              <controlPr defaultSize="0" autoFill="0" autoLine="0" autoPict="0">
                <anchor moveWithCells="1">
                  <from>
                    <xdr:col>36</xdr:col>
                    <xdr:colOff>57150</xdr:colOff>
                    <xdr:row>42</xdr:row>
                    <xdr:rowOff>28575</xdr:rowOff>
                  </from>
                  <to>
                    <xdr:col>38</xdr:col>
                    <xdr:colOff>9525</xdr:colOff>
                    <xdr:row>42</xdr:row>
                    <xdr:rowOff>200025</xdr:rowOff>
                  </to>
                </anchor>
              </controlPr>
            </control>
          </mc:Choice>
        </mc:AlternateContent>
        <mc:AlternateContent xmlns:mc="http://schemas.openxmlformats.org/markup-compatibility/2006">
          <mc:Choice Requires="x14">
            <control shapeId="69806" r:id="rId151" name="Check Box 174">
              <controlPr defaultSize="0" autoFill="0" autoLine="0" autoPict="0">
                <anchor moveWithCells="1">
                  <from>
                    <xdr:col>36</xdr:col>
                    <xdr:colOff>19050</xdr:colOff>
                    <xdr:row>42</xdr:row>
                    <xdr:rowOff>19050</xdr:rowOff>
                  </from>
                  <to>
                    <xdr:col>37</xdr:col>
                    <xdr:colOff>114300</xdr:colOff>
                    <xdr:row>42</xdr:row>
                    <xdr:rowOff>190500</xdr:rowOff>
                  </to>
                </anchor>
              </controlPr>
            </control>
          </mc:Choice>
        </mc:AlternateContent>
        <mc:AlternateContent xmlns:mc="http://schemas.openxmlformats.org/markup-compatibility/2006">
          <mc:Choice Requires="x14">
            <control shapeId="69807" r:id="rId152" name="Check Box 175">
              <controlPr defaultSize="0" autoFill="0" autoLine="0" autoPict="0">
                <anchor moveWithCells="1">
                  <from>
                    <xdr:col>35</xdr:col>
                    <xdr:colOff>28575</xdr:colOff>
                    <xdr:row>42</xdr:row>
                    <xdr:rowOff>19050</xdr:rowOff>
                  </from>
                  <to>
                    <xdr:col>36</xdr:col>
                    <xdr:colOff>123825</xdr:colOff>
                    <xdr:row>42</xdr:row>
                    <xdr:rowOff>190500</xdr:rowOff>
                  </to>
                </anchor>
              </controlPr>
            </control>
          </mc:Choice>
        </mc:AlternateContent>
        <mc:AlternateContent xmlns:mc="http://schemas.openxmlformats.org/markup-compatibility/2006">
          <mc:Choice Requires="x14">
            <control shapeId="69808" r:id="rId153" name="Check Box 176">
              <controlPr defaultSize="0" autoFill="0" autoLine="0" autoPict="0">
                <anchor moveWithCells="1">
                  <from>
                    <xdr:col>35</xdr:col>
                    <xdr:colOff>47625</xdr:colOff>
                    <xdr:row>42</xdr:row>
                    <xdr:rowOff>19050</xdr:rowOff>
                  </from>
                  <to>
                    <xdr:col>37</xdr:col>
                    <xdr:colOff>19050</xdr:colOff>
                    <xdr:row>42</xdr:row>
                    <xdr:rowOff>190500</xdr:rowOff>
                  </to>
                </anchor>
              </controlPr>
            </control>
          </mc:Choice>
        </mc:AlternateContent>
        <mc:AlternateContent xmlns:mc="http://schemas.openxmlformats.org/markup-compatibility/2006">
          <mc:Choice Requires="x14">
            <control shapeId="69809" r:id="rId154" name="Check Box 177">
              <controlPr defaultSize="0" autoFill="0" autoLine="0" autoPict="0">
                <anchor moveWithCells="1">
                  <from>
                    <xdr:col>35</xdr:col>
                    <xdr:colOff>28575</xdr:colOff>
                    <xdr:row>42</xdr:row>
                    <xdr:rowOff>19050</xdr:rowOff>
                  </from>
                  <to>
                    <xdr:col>36</xdr:col>
                    <xdr:colOff>123825</xdr:colOff>
                    <xdr:row>42</xdr:row>
                    <xdr:rowOff>190500</xdr:rowOff>
                  </to>
                </anchor>
              </controlPr>
            </control>
          </mc:Choice>
        </mc:AlternateContent>
        <mc:AlternateContent xmlns:mc="http://schemas.openxmlformats.org/markup-compatibility/2006">
          <mc:Choice Requires="x14">
            <control shapeId="69810" r:id="rId155" name="Check Box 178">
              <controlPr defaultSize="0" autoFill="0" autoLine="0" autoPict="0">
                <anchor moveWithCells="1">
                  <from>
                    <xdr:col>35</xdr:col>
                    <xdr:colOff>19050</xdr:colOff>
                    <xdr:row>42</xdr:row>
                    <xdr:rowOff>19050</xdr:rowOff>
                  </from>
                  <to>
                    <xdr:col>36</xdr:col>
                    <xdr:colOff>114300</xdr:colOff>
                    <xdr:row>42</xdr:row>
                    <xdr:rowOff>190500</xdr:rowOff>
                  </to>
                </anchor>
              </controlPr>
            </control>
          </mc:Choice>
        </mc:AlternateContent>
        <mc:AlternateContent xmlns:mc="http://schemas.openxmlformats.org/markup-compatibility/2006">
          <mc:Choice Requires="x14">
            <control shapeId="69811" r:id="rId156" name="Check Box 179">
              <controlPr defaultSize="0" autoFill="0" autoLine="0" autoPict="0">
                <anchor moveWithCells="1">
                  <from>
                    <xdr:col>35</xdr:col>
                    <xdr:colOff>57150</xdr:colOff>
                    <xdr:row>42</xdr:row>
                    <xdr:rowOff>28575</xdr:rowOff>
                  </from>
                  <to>
                    <xdr:col>37</xdr:col>
                    <xdr:colOff>28575</xdr:colOff>
                    <xdr:row>42</xdr:row>
                    <xdr:rowOff>200025</xdr:rowOff>
                  </to>
                </anchor>
              </controlPr>
            </control>
          </mc:Choice>
        </mc:AlternateContent>
        <mc:AlternateContent xmlns:mc="http://schemas.openxmlformats.org/markup-compatibility/2006">
          <mc:Choice Requires="x14">
            <control shapeId="69812" r:id="rId157" name="Check Box 180">
              <controlPr defaultSize="0" autoFill="0" autoLine="0" autoPict="0">
                <anchor moveWithCells="1">
                  <from>
                    <xdr:col>35</xdr:col>
                    <xdr:colOff>19050</xdr:colOff>
                    <xdr:row>42</xdr:row>
                    <xdr:rowOff>19050</xdr:rowOff>
                  </from>
                  <to>
                    <xdr:col>36</xdr:col>
                    <xdr:colOff>114300</xdr:colOff>
                    <xdr:row>42</xdr:row>
                    <xdr:rowOff>190500</xdr:rowOff>
                  </to>
                </anchor>
              </controlPr>
            </control>
          </mc:Choice>
        </mc:AlternateContent>
        <mc:AlternateContent xmlns:mc="http://schemas.openxmlformats.org/markup-compatibility/2006">
          <mc:Choice Requires="x14">
            <control shapeId="69813" r:id="rId158" name="Check Box 181">
              <controlPr defaultSize="0" autoFill="0" autoLine="0" autoPict="0">
                <anchor moveWithCells="1">
                  <from>
                    <xdr:col>38</xdr:col>
                    <xdr:colOff>28575</xdr:colOff>
                    <xdr:row>42</xdr:row>
                    <xdr:rowOff>19050</xdr:rowOff>
                  </from>
                  <to>
                    <xdr:col>39</xdr:col>
                    <xdr:colOff>104775</xdr:colOff>
                    <xdr:row>42</xdr:row>
                    <xdr:rowOff>190500</xdr:rowOff>
                  </to>
                </anchor>
              </controlPr>
            </control>
          </mc:Choice>
        </mc:AlternateContent>
        <mc:AlternateContent xmlns:mc="http://schemas.openxmlformats.org/markup-compatibility/2006">
          <mc:Choice Requires="x14">
            <control shapeId="69814" r:id="rId159" name="Check Box 182">
              <controlPr defaultSize="0" autoFill="0" autoLine="0" autoPict="0">
                <anchor moveWithCells="1">
                  <from>
                    <xdr:col>38</xdr:col>
                    <xdr:colOff>28575</xdr:colOff>
                    <xdr:row>42</xdr:row>
                    <xdr:rowOff>19050</xdr:rowOff>
                  </from>
                  <to>
                    <xdr:col>39</xdr:col>
                    <xdr:colOff>104775</xdr:colOff>
                    <xdr:row>42</xdr:row>
                    <xdr:rowOff>190500</xdr:rowOff>
                  </to>
                </anchor>
              </controlPr>
            </control>
          </mc:Choice>
        </mc:AlternateContent>
        <mc:AlternateContent xmlns:mc="http://schemas.openxmlformats.org/markup-compatibility/2006">
          <mc:Choice Requires="x14">
            <control shapeId="69815" r:id="rId160" name="Check Box 183">
              <controlPr defaultSize="0" autoFill="0" autoLine="0" autoPict="0">
                <anchor moveWithCells="1">
                  <from>
                    <xdr:col>38</xdr:col>
                    <xdr:colOff>19050</xdr:colOff>
                    <xdr:row>42</xdr:row>
                    <xdr:rowOff>19050</xdr:rowOff>
                  </from>
                  <to>
                    <xdr:col>39</xdr:col>
                    <xdr:colOff>95250</xdr:colOff>
                    <xdr:row>42</xdr:row>
                    <xdr:rowOff>190500</xdr:rowOff>
                  </to>
                </anchor>
              </controlPr>
            </control>
          </mc:Choice>
        </mc:AlternateContent>
        <mc:AlternateContent xmlns:mc="http://schemas.openxmlformats.org/markup-compatibility/2006">
          <mc:Choice Requires="x14">
            <control shapeId="69816" r:id="rId161" name="Check Box 184">
              <controlPr defaultSize="0" autoFill="0" autoLine="0" autoPict="0">
                <anchor moveWithCells="1">
                  <from>
                    <xdr:col>38</xdr:col>
                    <xdr:colOff>19050</xdr:colOff>
                    <xdr:row>42</xdr:row>
                    <xdr:rowOff>19050</xdr:rowOff>
                  </from>
                  <to>
                    <xdr:col>39</xdr:col>
                    <xdr:colOff>95250</xdr:colOff>
                    <xdr:row>42</xdr:row>
                    <xdr:rowOff>190500</xdr:rowOff>
                  </to>
                </anchor>
              </controlPr>
            </control>
          </mc:Choice>
        </mc:AlternateContent>
        <mc:AlternateContent xmlns:mc="http://schemas.openxmlformats.org/markup-compatibility/2006">
          <mc:Choice Requires="x14">
            <control shapeId="69818" r:id="rId162" name="Check Box 186">
              <controlPr defaultSize="0" autoFill="0" autoLine="0" autoPict="0">
                <anchor moveWithCells="1">
                  <from>
                    <xdr:col>17</xdr:col>
                    <xdr:colOff>76200</xdr:colOff>
                    <xdr:row>17</xdr:row>
                    <xdr:rowOff>190500</xdr:rowOff>
                  </from>
                  <to>
                    <xdr:col>19</xdr:col>
                    <xdr:colOff>85725</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B8818BB6-B000-46CF-A2C3-B59E54D400CB}">
            <xm:f>'Sheet2(例'!$C$58=TRUE</xm:f>
            <x14:dxf>
              <fill>
                <patternFill patternType="none">
                  <bgColor auto="1"/>
                </patternFill>
              </fill>
            </x14:dxf>
          </x14:cfRule>
          <x14:cfRule type="expression" priority="7" id="{68C9B9C4-CCE1-4728-AE18-F801611CCCF3}">
            <xm:f>'Sheet2(例'!$D$58=TRUE</xm:f>
            <x14:dxf>
              <fill>
                <patternFill patternType="none">
                  <bgColor auto="1"/>
                </patternFill>
              </fill>
            </x14:dxf>
          </x14:cfRule>
          <xm:sqref>AP59:AY59</xm:sqref>
        </x14:conditionalFormatting>
        <x14:conditionalFormatting xmlns:xm="http://schemas.microsoft.com/office/excel/2006/main">
          <x14:cfRule type="expression" priority="4" id="{D85B20AF-26A0-4095-ABC9-715974D69132}">
            <xm:f>'Sheet2(例'!$C$59=TRUE</xm:f>
            <x14:dxf>
              <fill>
                <patternFill patternType="none">
                  <bgColor auto="1"/>
                </patternFill>
              </fill>
            </x14:dxf>
          </x14:cfRule>
          <x14:cfRule type="expression" priority="5" id="{325C984F-E972-4510-B4F6-FA3244145828}">
            <xm:f>'Sheet2(例'!$D$59=TRUE</xm:f>
            <x14:dxf>
              <fill>
                <patternFill patternType="none">
                  <bgColor auto="1"/>
                </patternFill>
              </fill>
            </x14:dxf>
          </x14:cfRule>
          <xm:sqref>AP60:AY60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4E63CE4-2EEE-4327-8846-0D835B9D05AD}">
          <x14:formula1>
            <xm:f>'Sheet2(例'!$B$4:$B$9</xm:f>
          </x14:formula1>
          <xm:sqref>T34:Z34 T44:Z44 AS34:AY34</xm:sqref>
        </x14:dataValidation>
        <x14:dataValidation type="list" allowBlank="1" showInputMessage="1" showErrorMessage="1" xr:uid="{5A4D973E-2F6E-4E79-94C4-6AE4A1F09F3F}">
          <x14:formula1>
            <xm:f>'Sheet2(例'!$D$4:$D$7</xm:f>
          </x14:formula1>
          <xm:sqref>AS24:AX24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様式１</vt:lpstr>
      <vt:lpstr>様式２</vt:lpstr>
      <vt:lpstr>様式２(3～4日目)</vt:lpstr>
      <vt:lpstr>Sheet2</vt:lpstr>
      <vt:lpstr>様式３</vt:lpstr>
      <vt:lpstr>様式４</vt:lpstr>
      <vt:lpstr>冬期名簿</vt:lpstr>
      <vt:lpstr>様式1(例</vt:lpstr>
      <vt:lpstr>様式2(例</vt:lpstr>
      <vt:lpstr>Sheet2(例</vt:lpstr>
      <vt:lpstr>様式3(例</vt:lpstr>
      <vt:lpstr>様式４(例</vt:lpstr>
      <vt:lpstr>冬期名簿(例</vt:lpstr>
      <vt:lpstr>冬期名簿!Print_Area</vt:lpstr>
      <vt:lpstr>様式１!Print_Area</vt:lpstr>
      <vt:lpstr>様式２!Print_Area</vt:lpstr>
      <vt:lpstr>'様式２(3～4日目)'!Print_Area</vt:lpstr>
      <vt:lpstr>'様式2(例'!Print_Area</vt:lpstr>
      <vt:lpstr>様式３!Print_Area</vt:lpstr>
      <vt:lpstr>'様式3(例'!Print_Area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十種ヶ峰青少年自然の家 山口県</cp:lastModifiedBy>
  <cp:lastPrinted>2024-12-13T04:40:05Z</cp:lastPrinted>
  <dcterms:created xsi:type="dcterms:W3CDTF">2014-11-11T11:42:17Z</dcterms:created>
  <dcterms:modified xsi:type="dcterms:W3CDTF">2024-12-13T06:28:54Z</dcterms:modified>
</cp:coreProperties>
</file>